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70" windowWidth="12800" windowHeight="6350" tabRatio="704"/>
  </bookViews>
  <sheets>
    <sheet name="Planning" sheetId="9" r:id="rId1"/>
    <sheet name="Implementatie" sheetId="8" r:id="rId2"/>
    <sheet name="Evaluatie" sheetId="7" r:id="rId3"/>
    <sheet name="Attitude " sheetId="10" r:id="rId4"/>
    <sheet name="Overzicht resultaten" sheetId="11" r:id="rId5"/>
    <sheet name="Blad2" sheetId="13" state="hidden" r:id="rId6"/>
  </sheets>
  <definedNames>
    <definedName name="_xlnm._FilterDatabase" localSheetId="0" hidden="1">Planning!$A$1:$L$1</definedName>
  </definedNames>
  <calcPr calcId="145621"/>
</workbook>
</file>

<file path=xl/calcChain.xml><?xml version="1.0" encoding="utf-8"?>
<calcChain xmlns="http://schemas.openxmlformats.org/spreadsheetml/2006/main">
  <c r="I14" i="8" l="1"/>
  <c r="I12" i="8"/>
  <c r="I10" i="8"/>
  <c r="F14" i="8"/>
  <c r="F12" i="8"/>
  <c r="F10" i="8"/>
  <c r="I41" i="7" l="1"/>
  <c r="I43" i="7"/>
  <c r="F43" i="7"/>
  <c r="I33" i="7"/>
  <c r="F33" i="7"/>
  <c r="I29" i="7"/>
  <c r="F22" i="7"/>
  <c r="I22" i="7"/>
  <c r="I20" i="7"/>
  <c r="F20" i="7"/>
  <c r="F50" i="8"/>
  <c r="I46" i="8"/>
  <c r="I38" i="8"/>
  <c r="I18" i="8"/>
  <c r="F18" i="8"/>
  <c r="I16" i="8"/>
  <c r="F114" i="9"/>
  <c r="I114" i="9"/>
  <c r="I112" i="9"/>
  <c r="F112" i="9"/>
  <c r="I110" i="9"/>
  <c r="I108" i="9"/>
  <c r="F108" i="9"/>
  <c r="F106" i="9"/>
  <c r="I104" i="9"/>
  <c r="F104" i="9"/>
  <c r="I102" i="9"/>
  <c r="I100" i="9"/>
  <c r="F102" i="9"/>
  <c r="F100" i="9"/>
  <c r="I92" i="9"/>
  <c r="I94" i="9"/>
  <c r="F94" i="9"/>
  <c r="F92" i="9"/>
  <c r="I90" i="9"/>
  <c r="F90" i="9"/>
  <c r="I45" i="9"/>
  <c r="F45" i="9"/>
  <c r="F34" i="9"/>
  <c r="F32" i="9"/>
  <c r="F19" i="9"/>
  <c r="E47" i="7" l="1"/>
  <c r="D47" i="7"/>
  <c r="E40" i="7"/>
  <c r="D40" i="7"/>
  <c r="A27" i="13" l="1"/>
  <c r="C26" i="13"/>
  <c r="D26" i="13"/>
  <c r="B26" i="13"/>
  <c r="D22" i="13"/>
  <c r="D27" i="13"/>
  <c r="D23" i="13"/>
  <c r="C27" i="13"/>
  <c r="C23" i="13"/>
  <c r="C15" i="11"/>
  <c r="B15" i="11"/>
  <c r="C12" i="11"/>
  <c r="B12" i="11"/>
  <c r="I16" i="9" l="1"/>
  <c r="I14" i="9"/>
  <c r="I12" i="9"/>
  <c r="I10" i="9"/>
  <c r="C22" i="13" l="1"/>
  <c r="B22" i="13"/>
  <c r="A23" i="13"/>
  <c r="A14" i="13"/>
  <c r="A19" i="13" s="1"/>
  <c r="A13" i="13"/>
  <c r="A18" i="13" s="1"/>
  <c r="A4" i="13"/>
  <c r="A9" i="13" s="1"/>
  <c r="A3" i="13"/>
  <c r="A8" i="13" s="1"/>
  <c r="C43" i="11"/>
  <c r="B43" i="11"/>
  <c r="H64" i="9" l="1"/>
  <c r="F14" i="11" s="1"/>
  <c r="G64" i="9"/>
  <c r="E14" i="11" s="1"/>
  <c r="E64" i="9"/>
  <c r="C14" i="11" s="1"/>
  <c r="D64" i="9"/>
  <c r="B14" i="11" s="1"/>
  <c r="E116" i="9"/>
  <c r="C10" i="11" s="1"/>
  <c r="D116" i="9"/>
  <c r="B10" i="11" s="1"/>
  <c r="H83" i="9"/>
  <c r="G83" i="9"/>
  <c r="E83" i="9"/>
  <c r="D83" i="9"/>
  <c r="H47" i="9"/>
  <c r="G47" i="9"/>
  <c r="E47" i="9"/>
  <c r="D47" i="9"/>
  <c r="H18" i="9"/>
  <c r="G18" i="9"/>
  <c r="E18" i="9"/>
  <c r="D18" i="9"/>
  <c r="H47" i="7"/>
  <c r="F15" i="11" s="1"/>
  <c r="G47" i="7"/>
  <c r="E15" i="11" s="1"/>
  <c r="H40" i="7"/>
  <c r="F12" i="11" s="1"/>
  <c r="G40" i="7"/>
  <c r="E12" i="11" s="1"/>
  <c r="E70" i="8"/>
  <c r="D70" i="8"/>
  <c r="E20" i="8"/>
  <c r="C11" i="11" s="1"/>
  <c r="D20" i="8"/>
  <c r="H70" i="8"/>
  <c r="G70" i="8"/>
  <c r="E13" i="11" s="1"/>
  <c r="H20" i="8"/>
  <c r="F11" i="11" s="1"/>
  <c r="G20" i="8"/>
  <c r="E11" i="11" s="1"/>
  <c r="H116" i="9"/>
  <c r="F10" i="11" s="1"/>
  <c r="G116" i="9"/>
  <c r="E10" i="11" s="1"/>
  <c r="F13" i="11" l="1"/>
  <c r="I70" i="8"/>
  <c r="B11" i="11"/>
  <c r="B27" i="13"/>
  <c r="B23" i="13"/>
  <c r="F68" i="8" l="1"/>
  <c r="C54" i="11" l="1"/>
  <c r="C13" i="13" s="1"/>
  <c r="E54" i="11"/>
  <c r="B18" i="13" s="1"/>
  <c r="I40" i="7"/>
  <c r="B54" i="11"/>
  <c r="B13" i="13" s="1"/>
  <c r="F47" i="7"/>
  <c r="E55" i="11"/>
  <c r="B19" i="13" s="1"/>
  <c r="I47" i="7"/>
  <c r="B55" i="11"/>
  <c r="B14" i="13" s="1"/>
  <c r="I45" i="7"/>
  <c r="F45" i="7"/>
  <c r="F41" i="7"/>
  <c r="I37" i="7"/>
  <c r="I35" i="7"/>
  <c r="I31" i="7"/>
  <c r="I28" i="7"/>
  <c r="I27" i="7"/>
  <c r="I26" i="7"/>
  <c r="I25" i="7"/>
  <c r="I24" i="7"/>
  <c r="I18" i="7"/>
  <c r="I16" i="7"/>
  <c r="I14" i="7"/>
  <c r="I12" i="7"/>
  <c r="I10" i="7"/>
  <c r="F37" i="7"/>
  <c r="F31" i="7"/>
  <c r="F29" i="7"/>
  <c r="F28" i="7"/>
  <c r="F27" i="7"/>
  <c r="F26" i="7"/>
  <c r="F25" i="7"/>
  <c r="F24" i="7"/>
  <c r="F18" i="7"/>
  <c r="F14" i="7"/>
  <c r="F12" i="7"/>
  <c r="F35" i="7"/>
  <c r="F16" i="7"/>
  <c r="F10" i="7"/>
  <c r="E30" i="11"/>
  <c r="F30" i="11"/>
  <c r="B30" i="11"/>
  <c r="C27" i="11"/>
  <c r="E27" i="11"/>
  <c r="E28" i="11"/>
  <c r="B28" i="11"/>
  <c r="E29" i="11"/>
  <c r="F29" i="11"/>
  <c r="B9" i="11"/>
  <c r="I106" i="9"/>
  <c r="I98" i="9"/>
  <c r="I96" i="9"/>
  <c r="I88" i="9"/>
  <c r="I86" i="9"/>
  <c r="I84" i="9"/>
  <c r="F98" i="9"/>
  <c r="F96" i="9"/>
  <c r="F86" i="9"/>
  <c r="F84" i="9"/>
  <c r="F110" i="9"/>
  <c r="F88" i="9"/>
  <c r="I81" i="9"/>
  <c r="I78" i="9"/>
  <c r="I73" i="9"/>
  <c r="I69" i="9"/>
  <c r="I67" i="9"/>
  <c r="I65" i="9"/>
  <c r="F81" i="9"/>
  <c r="F73" i="9"/>
  <c r="F78" i="9"/>
  <c r="F69" i="9"/>
  <c r="F67" i="9"/>
  <c r="F65" i="9"/>
  <c r="I62" i="9"/>
  <c r="I55" i="9"/>
  <c r="I53" i="9"/>
  <c r="I51" i="9"/>
  <c r="I48" i="9"/>
  <c r="F62" i="9"/>
  <c r="F55" i="9"/>
  <c r="F53" i="9"/>
  <c r="F51" i="9"/>
  <c r="F48" i="9"/>
  <c r="I43" i="9"/>
  <c r="I41" i="9"/>
  <c r="F43" i="9"/>
  <c r="I39" i="9"/>
  <c r="I37" i="9"/>
  <c r="I34" i="9"/>
  <c r="I32" i="9"/>
  <c r="I27" i="9"/>
  <c r="I24" i="9"/>
  <c r="I21" i="9"/>
  <c r="I19" i="9"/>
  <c r="F41" i="9"/>
  <c r="F39" i="9"/>
  <c r="F37" i="9"/>
  <c r="F27" i="9"/>
  <c r="F24" i="9"/>
  <c r="F21" i="9"/>
  <c r="G55" i="11" l="1"/>
  <c r="D19" i="13" s="1"/>
  <c r="G15" i="11"/>
  <c r="G54" i="11"/>
  <c r="D18" i="13" s="1"/>
  <c r="G12" i="11"/>
  <c r="D55" i="11"/>
  <c r="D14" i="13" s="1"/>
  <c r="D15" i="11"/>
  <c r="C55" i="11"/>
  <c r="C14" i="13" s="1"/>
  <c r="F55" i="11"/>
  <c r="C19" i="13" s="1"/>
  <c r="F54" i="11"/>
  <c r="C18" i="13" s="1"/>
  <c r="F40" i="7"/>
  <c r="B31" i="11"/>
  <c r="I116" i="9"/>
  <c r="F9" i="11"/>
  <c r="I83" i="9"/>
  <c r="G29" i="11" s="1"/>
  <c r="E9" i="11"/>
  <c r="I64" i="9"/>
  <c r="G14" i="11" s="1"/>
  <c r="F31" i="11"/>
  <c r="E31" i="11"/>
  <c r="I47" i="9"/>
  <c r="G8" i="11" s="1"/>
  <c r="F28" i="11"/>
  <c r="F8" i="11"/>
  <c r="E8" i="11"/>
  <c r="B29" i="11"/>
  <c r="F83" i="9"/>
  <c r="F64" i="9"/>
  <c r="F47" i="9"/>
  <c r="C30" i="11"/>
  <c r="F116" i="9"/>
  <c r="C9" i="11"/>
  <c r="C29" i="11"/>
  <c r="C31" i="11"/>
  <c r="C28" i="11"/>
  <c r="C8" i="11"/>
  <c r="B8" i="11"/>
  <c r="B27" i="11"/>
  <c r="B7" i="11"/>
  <c r="I18" i="9"/>
  <c r="G27" i="11" s="1"/>
  <c r="F18" i="9"/>
  <c r="F27" i="11"/>
  <c r="F7" i="11"/>
  <c r="E7" i="11"/>
  <c r="C7" i="11"/>
  <c r="I42" i="8"/>
  <c r="I36" i="8"/>
  <c r="I31" i="8"/>
  <c r="I29" i="8"/>
  <c r="I27" i="8"/>
  <c r="I25" i="8"/>
  <c r="I23" i="8"/>
  <c r="I21" i="8"/>
  <c r="I68" i="8"/>
  <c r="I66" i="8"/>
  <c r="I63" i="8"/>
  <c r="I60" i="8"/>
  <c r="I58" i="8"/>
  <c r="I56" i="8"/>
  <c r="I53" i="8"/>
  <c r="I50" i="8"/>
  <c r="F66" i="8"/>
  <c r="F63" i="8"/>
  <c r="F60" i="8"/>
  <c r="F58" i="8"/>
  <c r="F56" i="8"/>
  <c r="F53" i="8"/>
  <c r="F46" i="8"/>
  <c r="F42" i="8"/>
  <c r="F38" i="8"/>
  <c r="F36" i="8"/>
  <c r="F31" i="8"/>
  <c r="F29" i="8"/>
  <c r="F27" i="8"/>
  <c r="F25" i="8"/>
  <c r="F23" i="8"/>
  <c r="F21" i="8"/>
  <c r="F16" i="8"/>
  <c r="E41" i="11"/>
  <c r="B8" i="13" s="1"/>
  <c r="F41" i="11"/>
  <c r="C8" i="13" s="1"/>
  <c r="F42" i="11"/>
  <c r="C9" i="13" s="1"/>
  <c r="E42" i="11"/>
  <c r="B9" i="13" s="1"/>
  <c r="C13" i="11"/>
  <c r="B13" i="11"/>
  <c r="B41" i="11"/>
  <c r="B3" i="13" s="1"/>
  <c r="D12" i="11" l="1"/>
  <c r="D54" i="11"/>
  <c r="D13" i="13" s="1"/>
  <c r="D30" i="11"/>
  <c r="D10" i="11"/>
  <c r="D27" i="11"/>
  <c r="D7" i="11"/>
  <c r="D28" i="11"/>
  <c r="D8" i="11"/>
  <c r="D29" i="11"/>
  <c r="D9" i="11"/>
  <c r="D14" i="11"/>
  <c r="D31" i="11"/>
  <c r="G30" i="11"/>
  <c r="G10" i="11"/>
  <c r="I20" i="8"/>
  <c r="F20" i="8"/>
  <c r="C41" i="11"/>
  <c r="C3" i="13" s="1"/>
  <c r="G9" i="11"/>
  <c r="G31" i="11"/>
  <c r="G28" i="11"/>
  <c r="C42" i="11"/>
  <c r="C4" i="13" s="1"/>
  <c r="F70" i="8"/>
  <c r="B42" i="11"/>
  <c r="B4" i="13" s="1"/>
  <c r="G13" i="11"/>
  <c r="G7" i="11"/>
  <c r="D41" i="11" l="1"/>
  <c r="D3" i="13" s="1"/>
  <c r="D11" i="11"/>
  <c r="G41" i="11"/>
  <c r="D8" i="13" s="1"/>
  <c r="G11" i="11"/>
  <c r="D42" i="11"/>
  <c r="D4" i="13" s="1"/>
  <c r="D13" i="11"/>
  <c r="G42" i="11"/>
  <c r="D9" i="13" s="1"/>
</calcChain>
</file>

<file path=xl/sharedStrings.xml><?xml version="1.0" encoding="utf-8"?>
<sst xmlns="http://schemas.openxmlformats.org/spreadsheetml/2006/main" count="750" uniqueCount="343">
  <si>
    <t>IK</t>
  </si>
  <si>
    <t>Doelgroepgerichtheid</t>
  </si>
  <si>
    <t>Expertise</t>
  </si>
  <si>
    <t>Bv. bij de voorbereiding van een activiteit worden doe-opdrachten, denk-opdrachten, etc. uitgeschreven. Sommige denkopdrachten kunnen talig van aard zijn, andere wiskundig, etc. Bij de doe-opdrachten moet je bv. creatief uit de hoek komen, experimenteren met cijfers, verhalen vertellen, etc.</t>
  </si>
  <si>
    <t>Evaluating Environmental Education</t>
  </si>
  <si>
    <t>Bv. bij het uitschrijven van activiteiten wordt niet overdreven veel vakjargon of afkortingen gebruikt</t>
  </si>
  <si>
    <t>INDICATOR</t>
  </si>
  <si>
    <t>1= helemaal niet</t>
  </si>
  <si>
    <t>2= eerder niet</t>
  </si>
  <si>
    <t>Nu</t>
  </si>
  <si>
    <t>Gewenst</t>
  </si>
  <si>
    <t>Verschil</t>
  </si>
  <si>
    <t>Gemiddelde score IK</t>
  </si>
  <si>
    <t>GEMIDDELDE SCORE DOELGROEPGERICHTHEID</t>
  </si>
  <si>
    <t>GEMIDDELDE SCORE EXPERTISE</t>
  </si>
  <si>
    <t>GEMIDDELDE SCORE SAMENWERKING EXTERN</t>
  </si>
  <si>
    <t>KWALITEITSDOMEIN</t>
  </si>
  <si>
    <t>Kwaliteitsdomein</t>
  </si>
  <si>
    <t>outcomegerichtheid</t>
  </si>
  <si>
    <t>systematisch handelen</t>
  </si>
  <si>
    <t>outputgerichtheid</t>
  </si>
  <si>
    <t>GEMIDDELDE SCORE METHODISCH HANDELEN</t>
  </si>
  <si>
    <t>GEMIDDELDE SCORE PEDAGOGISCH/DIDACTISCHE AANPAK</t>
  </si>
  <si>
    <t>Methodisch handelen</t>
  </si>
  <si>
    <t>Pedagogisch-didactische aanpak</t>
  </si>
  <si>
    <t>Bv. het streefdoel van een organisatie is om 5 % meer bezoekers te hebben dan vorig jaar</t>
  </si>
  <si>
    <t>VUL IN:</t>
  </si>
  <si>
    <t>PLANNING</t>
  </si>
  <si>
    <t>TOTAAL</t>
  </si>
  <si>
    <t>IMPLEMENTATIE</t>
  </si>
  <si>
    <t>EVALUATIE</t>
  </si>
  <si>
    <t/>
  </si>
  <si>
    <t>Draagvlak</t>
  </si>
  <si>
    <t>Draagvlak (6)</t>
  </si>
  <si>
    <t>Methodisch handelen (17)</t>
  </si>
  <si>
    <t>Methodisch handelen (5)</t>
  </si>
  <si>
    <t>Attitude t.o.v. NME/EDO (6)</t>
  </si>
  <si>
    <t>Bv. bij het samenstellen van de jaarkalender worden formele overlegmomenten ingepland waarop collega's ervaringen kunnen uitwisselen</t>
  </si>
  <si>
    <t>Verschil nu-gewenst</t>
  </si>
  <si>
    <t>TEAM</t>
  </si>
  <si>
    <t>Gemiddelde score TEAM</t>
  </si>
  <si>
    <t>Bv. als  de begeleider op voorhand weet wat de leerlingen verwachten, is het gemakkelijker om hen te (blijven) motiveren</t>
  </si>
  <si>
    <t>Bv. bij een activiteit met leerlingen die het gewoon zijn op veel met de PC te werken op school, is de kans groot dat deze leerlingen het fijn vinden om in het natuurdomein foto's met de I-pad te kunnen trekken</t>
  </si>
  <si>
    <t>Bv. bij jonge peuters en kleuters wordt gezocht naar een activiteit waarin fantasie centraal staat. Ook het gebruik van de zintuigen tijdens een activiteit is bij hen van extra belang. Zo kunnen ze voor de verjaardag van eekhoorn noten verzamelen in het bos. Nadien mogen ze ook eens proeven van de nootjes.</t>
  </si>
  <si>
    <t>Bv. er is een digitaal overlegplatform waar alle educatoren hun uitgeschreven activiteiten op kunnen posten</t>
  </si>
  <si>
    <t>Bv. een natuurvereniging schakelt leerlingen in voor het beheer van enkele natuurdomeinen. Op die manier leren leerlingen  al doende en vormen ze een onmisbare schakel in het project.</t>
  </si>
  <si>
    <t>Bv. begeleiders en educatoren werken samen een activiteit op papier uit of begeleiders doen samen een try-out met de educatoren om nadien hun bevindingen te geven</t>
  </si>
  <si>
    <t>Bv. bij relatief grote klassen kunnen ouders van de leerlingen ingezet worden om in kleinere groepjes te werken. Op deze manier hoopt men indirect ook de familieleden van leerlingen gevoeliger te maken voor NME/EDO.</t>
  </si>
  <si>
    <t>Bv. bij de uitgeschreven activiteit ‘boswandeling’ staat zowel het doel van de activiteit alsook de vakoverschrijdende eindterm ‘leerlingen kunnen schoonheid ervaren’ genoteerd</t>
  </si>
  <si>
    <t xml:space="preserve">Bv. aan de hand van programma's zoals excel of SPSS kan men gemakkelijk het aantal bezoekers per jaar bijhouden en de evolutie hierin. </t>
  </si>
  <si>
    <t>Bv. begeleider Lise werkt liever met kleine kinderen, terwijl begeleider Jos liever de lagere school kinderen begeleidt. Samen wordt besloten dat ze voortaan vooral deze groepen zullen begeleiden</t>
  </si>
  <si>
    <t>Bv. leerlingen die reeds bekommerd zijn om het milieu vóór de activiteit zal je meer kunnen bijbrengen tijdens een activiteit dan leerlingen die natuur-en milieubehoud niet zo relevant vinden</t>
  </si>
  <si>
    <t>Bv. een SMART-geformuleerd doel kan zijn: na de lentewandeling kunnen de leerlingen de onderdelen van een bloem benoemen. Op die manier kan de begeleider gemakkelijker nagaan of het doel bereikt is op het einde van de wandeling</t>
  </si>
  <si>
    <t>Bv. de volgende vragen kunnen reeds bij de uitwerking van een activiteit gesteld worden: wat is het doel van de evaluatie? Zal bijgevolg iedereen (leerlingen, leerkracht, de begeleider zelf) de activiteit evalueren? Wanneer wordt geëvalueerd? Welke evaluatiemethode gebruikt men best? Hoeveel tijd zal deze evaluatie kosten? Zal er feedback worden gegeven aan de begeleider? Hoe geven we die feedback aan de begeleider? En dergelijke meer</t>
  </si>
  <si>
    <t xml:space="preserve">Bv.tijdens de lentewandeling wordt een bezoek aan de bijenkorven gepland. Het eerste doel zal zijn de leerlingen minder bang te maken van bijen, waarna kennis wordt aangebracht over het uitzicht, de functie,... van de bij. Op het einde van de lentewandeling zullen de leerlingen hopelijk een andere attitude hebben tegenover bijen en deze niet zomaar doden bijvoorbeeld. </t>
  </si>
  <si>
    <t>Wij stellen de doelen zo concreet mogelijk op (SMART-principe)</t>
  </si>
  <si>
    <t>Reeds bij de uitwerking van een activiteit denken wij na over de evaluatie van de activiteit</t>
  </si>
  <si>
    <t>Uitgewerkte activiteiten proberen wij eerst uit</t>
  </si>
  <si>
    <t xml:space="preserve">Bij de uitwerking van activiteiten laten wij nog voldoende ruimte om activiteiten bij te stellen </t>
  </si>
  <si>
    <t>Tijdens de uitwerking van een activiteit voorzien wij voldoende tijd om rond NME/EDO te kunnen werken met leerlingen</t>
  </si>
  <si>
    <t>De doelen van een activiteit (en bijgevolg de keuze van het soort activiteiten) kaderen wij zo goed mogelijk binnen de beschikbare tijd, geld en personeel</t>
  </si>
  <si>
    <t>Wij gebruiken statistische programma's om output te meten</t>
  </si>
  <si>
    <t>Wij stellen streefaantallen/percentages voorop</t>
  </si>
  <si>
    <t>Bij een activiteit stellen wij niet enkel korte termijn doelen op, maar ook (middel)lange termijn doelen</t>
  </si>
  <si>
    <t>Bv. een leerkracht die actief meedoet aan de activiteit en niet voortdurend staat te babbelen met collega's, is een positief voorbeeld voor de leerlingen. Als leerkrachten hier op voorhand op een constructieve manier op aangesproken worden, is de kans groot dat zij hier rekening mee zullen houden</t>
  </si>
  <si>
    <t>Bv. de activiteit 'klimaatchaos in het zuiden' kan gecombineerd worden met de activiteit 'kies je klimaat'. Op die manier worden de leerlingen gewoon aan de omgeving en aan de gebruikte terminologie en zal er dus meer van de leerstof blijven hangen.</t>
  </si>
  <si>
    <t>Wij brengen onze medewerkers op de hoogte van deze na te streven aantallen/percentages</t>
  </si>
  <si>
    <t>Voor een activiteit lezen wij de uitgeschreven activiteit nogmaals snel door, ook al hebben wij de activiteit al meermaals begeleid</t>
  </si>
  <si>
    <t>Bv. bij een boswandeling worden nieuwe soorten paddenstoelen en hun kenmerken besproken, maar wordt vooral ruimte gemaakt om hun schoonheid te bewonderen.</t>
  </si>
  <si>
    <t>Bv. bij het bezoek aan een melkveehouderij zijn de leerlingen van mening dat het gebruik van een melkrobot bij koeien niet diervriendelijk is. Door met de begeleider hierover te spreken, leren de leerlingen dat er in feite minder uierontstekingen zijn door het gebruik van deze melkrobot.</t>
  </si>
  <si>
    <t>Bv. Het gebruik van wasbare luiers lijkt op het eerste zicht bijvoorbeeld milieuvriendelijk gedrag. Als we rekening beginnen houden met de grondstoffen voor deze luiers en het energie-, water- en detergentverbruik is dit al wat minder duidelijk. Het is belangrijk om mee te geven aan de leerlingen dat duurzame ontwikkeling belangrijk is, maar ook erg complex kan zijn.</t>
  </si>
  <si>
    <t>Bv. bij het maken van een geurenkaart gaan de leerlingen op zoek naar de diverse geuren in het bos. Nadien wordt verder ingegaan op de functie van de geur van bloemen als lokmiddel voor insecten</t>
  </si>
  <si>
    <t>Bv. bij een herfstwandeling vraagt de begeleider aan de kleuters waarom de blaadjes van de boom zouden vallen in plaats van het zelf te vertellen</t>
  </si>
  <si>
    <t>Bv. als de begeleider aan de leerlingen vraagt waarom je spinnen niet mag doden, laat hij de verschillende reacties bij de leerlingen naar boven komen.</t>
  </si>
  <si>
    <t>Bv. bij een discussie over klimaat(verandering) in bepaalde delen van de wereld, wordt een de leerlingen gevraagd wie  daar al op reis is geweest of wie van daar afkomstig is om vervolgens over het klimaat van ginder te bespreken</t>
  </si>
  <si>
    <t>Bv. begeleider Rik gebruikt zowel werkvormen die gericht zijn op actie (bv. simulatiespel) als werkvormen die op reflectie (bv. groepsdiscussie) gericht zijn</t>
  </si>
  <si>
    <t xml:space="preserve">Bv. tijdens een hersfstwandeling luisteren de leerlingen naar het verhaal over Gardal de herftsprins en Rona de lenteprinses. Ze zijn al heel lang verliefd op elkaar, maar koning Winter probeert hen uit elkaar te drijven. In de herfst helpen de leerlingen Gardal met het maken van cadeaus (bv. zaadjes) voor Rona. De leerlingen verstoppen die in de grond. Tijdens de lentewandeling kunnen de leerlingen dan komen kijken wat er van het zaadje geworden is. </t>
  </si>
  <si>
    <t>Bv. tijdens de herfstwandeling komt de groep aan een infobord in het bos, waar de net geleerde plantensoorten nogmaals herhaald worden</t>
  </si>
  <si>
    <t>Bv. door de complexiteit van duurzame ontwikkeling kan een groep leerlingen algauw van het topic afdwalen. Dit mag, aangezien duurzaamheidsvraagstukken complex zijn, maar dit moet wel bewaakt worden</t>
  </si>
  <si>
    <t>Bv. als er maar één begeleider beschikbaar is voor een groep van 50 leerlingen zal je doelen waarschijnlijk moeten bijstellen</t>
  </si>
  <si>
    <t>Voor en na een activiteit nemen wij de tijd om de nodige materialen klaar te zetten of weg te bergen</t>
  </si>
  <si>
    <t>Niet enkel bij de inschrijving, maar ook aan het begin van een activiteit zeggen wij wat wij van de leerlingen en van de leerkracht verwachten qua gedrag</t>
  </si>
  <si>
    <t xml:space="preserve">Wij geven de leerlingen de nodige kennis mee over natuur en milieu, maar we leggen vooral de nadruk op gevoel en nieuwsgierigheid </t>
  </si>
  <si>
    <t>Bv. de begeleider spoort ook de leerkracht aan om krachtvoer aan de kalfjes te geven. Een enthousiaste leerkracht kan immers een vormende ervaring zijn voor leerlingen</t>
  </si>
  <si>
    <r>
      <rPr>
        <u/>
        <sz val="9"/>
        <color theme="1"/>
        <rFont val="Calibri"/>
        <family val="2"/>
        <scheme val="minor"/>
      </rPr>
      <t>Theoretische link</t>
    </r>
    <r>
      <rPr>
        <sz val="9"/>
        <color theme="1"/>
        <rFont val="Calibri"/>
        <family val="2"/>
        <scheme val="minor"/>
      </rPr>
      <t>: waarden-overtuigingen-normen model, zelfdeterminatietheorie</t>
    </r>
  </si>
  <si>
    <t>Wij evalueren steeds meerdere aspecten van een activiteit</t>
  </si>
  <si>
    <t>Bv. als een activiteit de ene keer enkel door de leerkracht wordt geëvalueerd, en de tweede keer door enkel de leerlingen bv. zal het moeilijker zijn om de resultaten met elkaar te vergelijken.</t>
  </si>
  <si>
    <t>Bv. de volgende vragen kunnen gesteld worden op een evaluatieformulier: welke begrippen/principes heb ik bijgeleerd? Waarover denk ik nu anders? Hoe zal ik anders handelen in de toekomst?</t>
  </si>
  <si>
    <t>Bv. iedere begeleider heeft een map waar de evaluatieformulieren in worden gebundeld. De begeleider mag deze elk moment komen inzien</t>
  </si>
  <si>
    <t>Wij hebben zicht op het aantal klassen dat op bezoek komt per schooljaar</t>
  </si>
  <si>
    <t>Wij hebben zicht op het aantal klassen dat terugkomt in hetzelfde schooljaar</t>
  </si>
  <si>
    <t>Wij hebben zicht op het aantal klassen per schooljaar die van dezelfde school komt</t>
  </si>
  <si>
    <t>Wij hebben zicht op het aantal klassen dat het naverwerkingsmateriaal op de website gedownload heeft</t>
  </si>
  <si>
    <t>Bv. op het evaluatieformulier wordt gevraagd of de leerlingen genoeg hebben kunnen doen/zelf ontdekken (verwijzend naar ervaringsgericht leren).</t>
  </si>
  <si>
    <t>Wij hebben zicht op de afstand die de bezoekende scholen afleggen om tot de organisatie te komen</t>
  </si>
  <si>
    <t>Bv. begeleiders van dezelfde activiteit kunnen erbij gebaat zijn om elkaars evaluatieformulieren te bekijken. Steeds terugkerende tips over de begeleidersstijl bijvoorbeeld kunnen ook voor collega's nuttig zijn</t>
  </si>
  <si>
    <t>Bv. de volgende zaken kan de begeleider nagaan: stellen de leerlingen nog veel vragen? Refereren de leerlingen naar een vorig bezoek? Kijken de leerlingen veel weg tijdens de uitleg?</t>
  </si>
  <si>
    <t>Wij evalueren een activiteit aan de hand van opgestelde evaluatiecriteria</t>
  </si>
  <si>
    <t>Expertise evaluatie</t>
  </si>
  <si>
    <t xml:space="preserve">Methodisch handelen </t>
  </si>
  <si>
    <t>Wij evalueren een activiteit steeds aan de hand van verschillende methodes</t>
  </si>
  <si>
    <t>Wij brengen ook de onverwachte resultaten van de activiteit in kaart</t>
  </si>
  <si>
    <t>implementatie ik</t>
  </si>
  <si>
    <t>implementatie team</t>
  </si>
  <si>
    <t>evaluatie ik</t>
  </si>
  <si>
    <t>evaluatie team</t>
  </si>
  <si>
    <t>attitude ik</t>
  </si>
  <si>
    <t>Nog voor de activiteit van start gaat, vragen wij aan de leerlingen wat ze verwachten te leren</t>
  </si>
  <si>
    <t>Bv. bij het formuleren van doelen wordt bijvoorbeeld de theorie van ervaringsgericht leren vermeld bij een bepaalde doelstelling, aangezien het doel op deze theorie gebaseerd is</t>
  </si>
  <si>
    <t xml:space="preserve">Bv. als je leerlingen aanspreekt op hun gevoel, en hun nieuwsgierigheid, zullen ze gemakkelijker tot kennis komen. Bovendien kan nieuwsgierigheid bij kinderen leiden tot een intrinsieke motivatie om beter voor het milieu te zorgen </t>
  </si>
  <si>
    <t>Bv. het is belangrijk te benadrukken dat een reductie in het gebruik van pesticiden door allerlei redenen kan komen (omwille van milieubewustzijn, of omwille van de  hoge kostprijs van pesticiden etc.)</t>
  </si>
  <si>
    <t>Wij vermelden steeds de doelen die we willen bereiken bij een activiteit</t>
  </si>
  <si>
    <t>Bv. voor een natuurwandeling wordt zowel een winterversie als een zomerversie uitgedacht. Op die manier wordt de leerkracht aangespoord om nog eens terug te komen met de leerlingen en krijgen de leerlingen de kans om een soort herhaling van een activiteit te krijgen, waardoor bepaalde begrippen beter zullen blijven hangen</t>
  </si>
  <si>
    <t>Bv. leerlingen zullen efficiënter te werk gaan tijdens een bodemonderzoekactiviteit, als ze in de klas geleerd hebben over PH-graad van de bodem via het bekijken van een filmpje op de website</t>
  </si>
  <si>
    <t>Bv. als een bepaalde activiteit tot gevolg had dat de groep beter ging samenwerken, moet door een vak 'overige opmerkingen' op het evaluatieformulier toe te voegen bijvoorbeeld</t>
  </si>
  <si>
    <t>Bij evaluatie leggen wij de link naar de didactische principes, die NME/EDO mogelijk maken</t>
  </si>
  <si>
    <t>Bv. soms kan de begeleider het gevoel hebben dat de activiteit minder geslaagd was, terwijl de leerlingen het wel een erg leuke namiddag vonden. Door verschillende groepen een activiteit te laten evalueren, krijg je meerdere invalshoeken en zijn de resultaten van de evaluatie meer betrouwbaar</t>
  </si>
  <si>
    <t xml:space="preserve">Nog voor de activiteit van start gaat, bevragen wij de attitude van de leerlingen ten opzichte van NME/EDO  </t>
  </si>
  <si>
    <t xml:space="preserve">Wij stemmen de keuze van de activiteiten zoveel mogelijk af op de voorkennis en/of attitude van de leerlingen </t>
  </si>
  <si>
    <t>Wij stemmen de keuze van de activiteiten zoveel mogelijk af op de leeftijd van de leerlingen</t>
  </si>
  <si>
    <t>Wij geven begeleiders inspraak in de doelgroep die ze het liefst willen begeleiden</t>
  </si>
  <si>
    <t>Bv. aan ouders van leerlingen kan gevraagd worden welke thema's zij belangrijk vinden , en welke milieuacties zij thuis verder zouden willen zetten. Op die manier worden ouders mee betrokken en heeft de activiteit meer kans op slagen op lange termijn</t>
  </si>
  <si>
    <t xml:space="preserve">Wij vragen steeds aan de leerkracht om de leerlingen praktisch voor te bereiden op een activiteit </t>
  </si>
  <si>
    <t xml:space="preserve">Wij vragen steeds aan de leerkracht om de leerlingen psychologisch voor te bereiden op een activiteit </t>
  </si>
  <si>
    <t xml:space="preserve">Wij laten de leerlingen het verschil ondervinden tussen op feiten gebaseerde kennis en op meningen gebaseerde kennis </t>
  </si>
  <si>
    <t xml:space="preserve">Tijdens de activiteiten laten wij de leerlingen vooral ervaringen opdoen met hun zintuigen </t>
  </si>
  <si>
    <t xml:space="preserve">Wij laten de leerlingen voornamelijk leren vanuit open vragen </t>
  </si>
  <si>
    <t xml:space="preserve">Na het stellen van een open vraag geven wij de leerlingen de ruimte om met elkaar in discussie te gaan </t>
  </si>
  <si>
    <t xml:space="preserve">Wij prikkelen de leerlingen zodat ze zelf vragen beginnen te stellen </t>
  </si>
  <si>
    <t>Wij proberen de leerkracht steeds actief te betrekken tijdens de activiteit</t>
  </si>
  <si>
    <t xml:space="preserve">Wij laten de leerlingen hun eigen rol in natuur-en milieubehoud zien </t>
  </si>
  <si>
    <t xml:space="preserve">Wij bouwen voldoende herhalingsmomenten in tijdens de activiteit </t>
  </si>
  <si>
    <t xml:space="preserve">Tijdens de activiteit bewaken wij steeds de aandacht van de leerlingen </t>
  </si>
  <si>
    <t>verschil</t>
  </si>
  <si>
    <t>attitude team</t>
  </si>
  <si>
    <t xml:space="preserve">Wij vragen steeds aan de leerkracht om de leerlingen inhoudelijk voor te bereiden op een activiteit </t>
  </si>
  <si>
    <t>Expertise (4)</t>
  </si>
  <si>
    <t>Wij bieden naverwerkingsmateriaal aan voor de leerlingen</t>
  </si>
  <si>
    <t>Bv. door invulbladen online aan te bieden, kan de leerstof nogmaals herhaald worden in de klas. Hierdoor zullen de leerlingen beter onthouden. Bovendien zorgt dit er ook voor dat leerlingen niet per se tijdens de activiteit hoeven te noteren, waardoor hun aandacht volledig bij de beleving blijft</t>
  </si>
  <si>
    <t xml:space="preserve">Bij de uitwerking van de inhoud van activiteiten betrekken wij de begeleiders </t>
  </si>
  <si>
    <t xml:space="preserve">Bv. door deze vlak voor de activiteit te bekijken, zitten het terug fris in je hoofd waar je als begeleider op kan letten </t>
  </si>
  <si>
    <t>Tijdens de activiteit houden wij alle doelen steeds in ons achterhoofd</t>
  </si>
  <si>
    <t>Voor een activiteit bekijken wij af en toe de ingevulde evaluatieformulieren over deze activiteit</t>
  </si>
  <si>
    <t xml:space="preserve">Bv. bij een activiteit rond milieuafval worden de leerlingen attent gemaakt op hun keuze van vieruurtje. Hebben ze koeken bij die afzonderlijk verpakt zijn of niet bv. ,hebben ze een brooddoos of aluminiumfolie bij? Etc. Hier kunnen ze zelf hun steentje bijdragen aan het behoud van natuur. </t>
  </si>
  <si>
    <t xml:space="preserve">Wij benadrukken vooral kennis die gericht is op het stellen van de juiste actie bij een milieuprobleem </t>
  </si>
  <si>
    <r>
      <rPr>
        <sz val="11"/>
        <rFont val="Calibri"/>
        <family val="2"/>
        <scheme val="minor"/>
      </rPr>
      <t>Wij weten meestal wie initiatief genomen heeft voor deelname aan een NME/EDO-activiteit</t>
    </r>
    <r>
      <rPr>
        <sz val="11"/>
        <color rgb="FF00B050"/>
        <rFont val="Calibri"/>
        <family val="2"/>
        <scheme val="minor"/>
      </rPr>
      <t xml:space="preserve"> </t>
    </r>
  </si>
  <si>
    <r>
      <t>Nog voor de activiteit van start gaat, gaan wij de voorkennis van de leerlingen over NME/EDO na</t>
    </r>
    <r>
      <rPr>
        <sz val="11"/>
        <color rgb="FF0070C0"/>
        <rFont val="Calibri"/>
        <family val="2"/>
        <scheme val="minor"/>
      </rPr>
      <t xml:space="preserve"> </t>
    </r>
  </si>
  <si>
    <r>
      <rPr>
        <sz val="11"/>
        <rFont val="Calibri"/>
        <family val="2"/>
        <scheme val="minor"/>
      </rPr>
      <t xml:space="preserve">Nog voor de activiteit van start gaat, bekijken wij de attitude van de leerkracht ten opzichte van NME/EDO </t>
    </r>
    <r>
      <rPr>
        <sz val="11"/>
        <color rgb="FF00B050"/>
        <rFont val="Calibri"/>
        <family val="2"/>
        <scheme val="minor"/>
      </rPr>
      <t xml:space="preserve"> </t>
    </r>
  </si>
  <si>
    <r>
      <rPr>
        <sz val="11"/>
        <rFont val="Calibri"/>
        <family val="2"/>
        <scheme val="minor"/>
      </rPr>
      <t>Bij het uitwerken van een activiteit verwijzen wij steeds naar de bijpassende (vakoverschrijdende) eindtermen</t>
    </r>
    <r>
      <rPr>
        <sz val="11"/>
        <color rgb="FF00B050"/>
        <rFont val="Calibri"/>
        <family val="2"/>
        <scheme val="minor"/>
      </rPr>
      <t xml:space="preserve"> </t>
    </r>
    <r>
      <rPr>
        <sz val="11"/>
        <color theme="1"/>
        <rFont val="Calibri"/>
        <family val="2"/>
        <scheme val="minor"/>
      </rPr>
      <t xml:space="preserve"> </t>
    </r>
  </si>
  <si>
    <t>Bv. soms wordt de leerkracht door de directie aangespoord om zich voor een activiteit in te schrijven, soms is het de leerkracht zelf die initiatief neemt. Als de leerkracht vanuit eigen initiatief heeft gehandeld, zal die waarschijnlijk ook gemotiveerder zijn dan een  leerkracht die door de directie werd aangestuurd</t>
  </si>
  <si>
    <t>Wij vragen raad bij collega's als we vragen hebben over de uitwerking van activiteiten</t>
  </si>
  <si>
    <t xml:space="preserve">Wij zorgen er voor dat de activiteiten zoveel mogelijk kaderen binnen een gemeenschapsproject </t>
  </si>
  <si>
    <r>
      <rPr>
        <sz val="11"/>
        <rFont val="Calibri"/>
        <family val="2"/>
        <scheme val="minor"/>
      </rPr>
      <t>Bij de uitwerking van een activiteit bedenken wij waar we de hulp van familieleden van leerlingen mee kunnen inschakelen</t>
    </r>
    <r>
      <rPr>
        <sz val="11"/>
        <color rgb="FF00B050"/>
        <rFont val="Calibri"/>
        <family val="2"/>
        <scheme val="minor"/>
      </rPr>
      <t xml:space="preserve"> </t>
    </r>
  </si>
  <si>
    <t xml:space="preserve">Bv. leerlingen zullen efficiënter te werk gaan tijdens een bodemonderzoekactiviteit, als ze in de klas al eens met PH-teststrookjes gewerkt hebben. Door middel van educatieve koffers kan de leerkracht dit voorbereidend materiaal uitproberen. </t>
  </si>
  <si>
    <t>Bv. als leerlingen op voorhand worden ingelicht dat ze hun creativiteit nodig zullen hebben tijdens een boswandeling, zorgt dat voor mentale voorbereiding bij hen. Een verwijzing naar de website kan hierbij helpen.</t>
  </si>
  <si>
    <r>
      <rPr>
        <sz val="11"/>
        <rFont val="Calibri"/>
        <family val="2"/>
        <scheme val="minor"/>
      </rPr>
      <t>Wij proberen steeds om verschillende versies van een activiteit aan te bieden</t>
    </r>
    <r>
      <rPr>
        <sz val="11"/>
        <color rgb="FF00B050"/>
        <rFont val="Calibri"/>
        <family val="2"/>
        <scheme val="minor"/>
      </rPr>
      <t xml:space="preserve">  </t>
    </r>
  </si>
  <si>
    <r>
      <rPr>
        <sz val="11"/>
        <rFont val="Calibri"/>
        <family val="2"/>
        <scheme val="minor"/>
      </rPr>
      <t>Wij proberen bij een activiteit de link te leggen naar andere aanvullende activiteiten, die door de organisatie worden aangeboden</t>
    </r>
    <r>
      <rPr>
        <sz val="11"/>
        <color rgb="FF00B050"/>
        <rFont val="Calibri"/>
        <family val="2"/>
        <scheme val="minor"/>
      </rPr>
      <t xml:space="preserve"> </t>
    </r>
    <r>
      <rPr>
        <sz val="11"/>
        <color rgb="FF0070C0"/>
        <rFont val="Calibri"/>
        <family val="2"/>
        <scheme val="minor"/>
      </rPr>
      <t xml:space="preserve"> </t>
    </r>
  </si>
  <si>
    <r>
      <t>De doelen van een activiteit rangschikken wij volgens een logische volgorde</t>
    </r>
    <r>
      <rPr>
        <sz val="11"/>
        <color rgb="FF0070C0"/>
        <rFont val="Calibri"/>
        <family val="2"/>
        <scheme val="minor"/>
      </rPr>
      <t xml:space="preserve"> </t>
    </r>
  </si>
  <si>
    <t>Bv. natuurervaringen van leerlingen blijven beter hangen als hier individueel of in groep over gereflecteerd wordt. Voorzie tijd voor dit waardevol reflectiemoment</t>
  </si>
  <si>
    <t>Bv. als leerlingen de termen die gebruikt worden in het melkveebedrijf (vaars, krachtvoer, stro, hooi, jongvee, droogstaan) reeds hebben geleerd in de klas, zal het gemakkelijker zijn voor hen om, tussen alle impulsen door, te kunnen blijven volgen.Door een activiteit te starten met bv. een quiz hierover, heb je de leerlingen meteen mee</t>
  </si>
  <si>
    <t>Bv. is NME/EDO opgenomen in het pedagogisch project van de school? Is het een MOS-school? Enz.</t>
  </si>
  <si>
    <t>Bv. na een herstwandeling kan men hopen dat leerlingen wat meer weten over de soorten paddenstoelen, maar gedragsverandering kost meer tijd (bv. geen paddenstoelen meer omver schoppen als ze gaan wandelen met het gezin bv.). Het lange termijn doel is het uiteindelijke doel van een activiteit en is dus belangrijk om in kaart te brengen</t>
  </si>
  <si>
    <t xml:space="preserve">Bv. door af en toe het draaiboek nogmaals door te nemen, zitten de doelen van een activiteit terug vers in het hoofd van de begeleider. </t>
  </si>
  <si>
    <r>
      <rPr>
        <sz val="11"/>
        <rFont val="Calibri"/>
        <family val="2"/>
        <scheme val="minor"/>
      </rPr>
      <t>Als wij leerlingen bewust maken van een bepaald milieuprobleem en de mogelijke oplossingen, maken wij de leerlingen ook attent op de onzekerheid die met duurzame oplossingen gepaard gaan</t>
    </r>
    <r>
      <rPr>
        <sz val="11"/>
        <color rgb="FF00B050"/>
        <rFont val="Calibri"/>
        <family val="2"/>
        <scheme val="minor"/>
      </rPr>
      <t xml:space="preserve"> </t>
    </r>
  </si>
  <si>
    <r>
      <rPr>
        <sz val="11"/>
        <rFont val="Calibri"/>
        <family val="2"/>
        <scheme val="minor"/>
      </rPr>
      <t>Zintuigelijke ervaringen staan best niet op zich. Wij zorgen ervoor dat de ervaringen van leerlingen beter blijven hangen door deze te laten verwerken, toe te passen en te veralgemenen</t>
    </r>
    <r>
      <rPr>
        <sz val="11"/>
        <color rgb="FF00B050"/>
        <rFont val="Calibri"/>
        <family val="2"/>
        <scheme val="minor"/>
      </rPr>
      <t xml:space="preserve"> </t>
    </r>
  </si>
  <si>
    <r>
      <rPr>
        <sz val="11"/>
        <rFont val="Calibri"/>
        <family val="2"/>
        <scheme val="minor"/>
      </rPr>
      <t>Wij gebruiken de diversiteit van de leerlingen om de complexiteit van duurzaamheidsvraagstukken te duiden</t>
    </r>
    <r>
      <rPr>
        <sz val="11"/>
        <color rgb="FF00B050"/>
        <rFont val="Calibri"/>
        <family val="2"/>
        <scheme val="minor"/>
      </rPr>
      <t xml:space="preserve"> </t>
    </r>
  </si>
  <si>
    <r>
      <rPr>
        <sz val="11"/>
        <rFont val="Calibri"/>
        <family val="2"/>
        <scheme val="minor"/>
      </rPr>
      <t>Wij laten de leerlingen inzien dat milieubewust gedrag door verschillende redenen kan ontstaan</t>
    </r>
    <r>
      <rPr>
        <sz val="11"/>
        <color rgb="FF0070C0"/>
        <rFont val="Calibri"/>
        <family val="2"/>
        <scheme val="minor"/>
      </rPr>
      <t xml:space="preserve"> </t>
    </r>
  </si>
  <si>
    <t>Bv. op het melkveebedrijf laat de begeleider zien wat de boer allemaal doet/kan doen om water te besparen. "Wat zou de boer nog kunnen doen? En jij"?</t>
  </si>
  <si>
    <r>
      <rPr>
        <sz val="11"/>
        <rFont val="Calibri"/>
        <family val="2"/>
        <scheme val="minor"/>
      </rPr>
      <t>Wij laten de leerlingen toe om op hun eigen manier op onze vragen te antwoorden</t>
    </r>
    <r>
      <rPr>
        <sz val="11"/>
        <color rgb="FF00B050"/>
        <rFont val="Calibri"/>
        <family val="2"/>
        <scheme val="minor"/>
      </rPr>
      <t xml:space="preserve"> </t>
    </r>
    <r>
      <rPr>
        <sz val="11"/>
        <rFont val="Calibri"/>
        <family val="2"/>
        <scheme val="minor"/>
      </rPr>
      <t>en wij gaan hier verder op in</t>
    </r>
  </si>
  <si>
    <t>Bv. we kunnen nagaan of de leerlingen bijgeleerd hebben in een afsluitend gesprek in combinatie met hen een vragenlijst te laten invullen</t>
  </si>
  <si>
    <t>Ook weken/maanden later proberen wij na te gaan welk effect de activiteit op de leerlingen gehad heeft</t>
  </si>
  <si>
    <t>Wij evalueren dezelfde activiteit steeds op dezelfde manier (dezelfde evaluatiemethode(n), dezelfde groepen die evalueren, etc.)</t>
  </si>
  <si>
    <t>Bv. op een evaluatieformulier kan staan hoe tevreden je was over de begeleidersstijl. De waarom-vraag kan deze antwoorden meer verduidelijken</t>
  </si>
  <si>
    <t>bv. zowel de didactische aanpak van de begeleider, de  organisatie van een activiteit, etc. kan beoordeeld worden</t>
  </si>
  <si>
    <t>Bv. door de leerkracht als evaluator in te schakelen kan maanden na de activiteit geëvalueerd worden welk effect de activiteit heeft op het gedrag van de leerlingen</t>
  </si>
  <si>
    <t>Doelgroepgerichtheid (11)</t>
  </si>
  <si>
    <t>Expertise (6)</t>
  </si>
  <si>
    <t>Methodisch handelen (16)</t>
  </si>
  <si>
    <t>Pedagogisch/didactisch aanpak (18)</t>
  </si>
  <si>
    <r>
      <rPr>
        <u/>
        <sz val="9"/>
        <color theme="1"/>
        <rFont val="Calibri"/>
        <family val="2"/>
        <scheme val="minor"/>
      </rPr>
      <t>Praktijklink</t>
    </r>
    <r>
      <rPr>
        <sz val="9"/>
        <color theme="1"/>
        <rFont val="Calibri"/>
        <family val="2"/>
        <scheme val="minor"/>
      </rPr>
      <t>: werkgroep, digitaal forum</t>
    </r>
  </si>
  <si>
    <r>
      <rPr>
        <u/>
        <sz val="9"/>
        <color theme="1"/>
        <rFont val="Calibri"/>
        <family val="2"/>
        <scheme val="minor"/>
      </rPr>
      <t>Praktijklink</t>
    </r>
    <r>
      <rPr>
        <sz val="9"/>
        <color theme="1"/>
        <rFont val="Calibri"/>
        <family val="2"/>
        <scheme val="minor"/>
      </rPr>
      <t>: digitaal forum</t>
    </r>
  </si>
  <si>
    <r>
      <rPr>
        <u/>
        <sz val="9"/>
        <color theme="1"/>
        <rFont val="Calibri"/>
        <family val="2"/>
        <scheme val="minor"/>
      </rPr>
      <t>Praktijklink</t>
    </r>
    <r>
      <rPr>
        <sz val="9"/>
        <color theme="1"/>
        <rFont val="Calibri"/>
        <family val="2"/>
        <scheme val="minor"/>
      </rPr>
      <t xml:space="preserve">: bezoek website (omschrijving activiteiten) </t>
    </r>
  </si>
  <si>
    <r>
      <rPr>
        <u/>
        <sz val="9"/>
        <color theme="1"/>
        <rFont val="Calibri"/>
        <family val="2"/>
        <scheme val="minor"/>
      </rPr>
      <t>Praktijklink</t>
    </r>
    <r>
      <rPr>
        <sz val="9"/>
        <color theme="1"/>
        <rFont val="Calibri"/>
        <family val="2"/>
        <scheme val="minor"/>
      </rPr>
      <t>: bezoek website (bv. prezi-powerpoint)</t>
    </r>
  </si>
  <si>
    <t>Bv. een activiteit wordt steeds opgebouwd aan de hand van deelactiviteiten. Wanneer tijdens het testmoment blijkt dat de geplande activiteit te veel tijd in beslag neemt, kan men bepaalde deelactiviteiten schrappen, aangezien de deelactiviteiten voor een groot stuk op zich kunnen staan.</t>
  </si>
  <si>
    <t>VERWIJZING INSPIRATIEBOEK</t>
  </si>
  <si>
    <t>OPMERKINGEN</t>
  </si>
  <si>
    <t>P-INDICATOR</t>
  </si>
  <si>
    <t>I-INDICATOR</t>
  </si>
  <si>
    <t>E-INDICATOR</t>
  </si>
  <si>
    <t>Bv. educatoren organiseren bijscholingen over NME/EDO</t>
  </si>
  <si>
    <t>Bv. als een begeleider aan de leerlingen vraagt wat men kan doen om watervervuiling tegen te gaan en een leerling antwoordt 'druggebruik verminderen' (wat op zich niet het meest evidente antwoord is), kan dit een aangrijpingspunt zijn voor de begeleider om de categorie ‘medicijnen’ als vervuilende factor te bespreken. Als de begeleider ingaat op de antwoorden van leerlingen, zullen ze meer intrinsiek gemotiveerd zijn om de activiteit verder te volgen</t>
  </si>
  <si>
    <t>Bv. bij een herftwandeling verzamelen kleuters allerlei blaadjes en vermalen ze deze. De bedoeling is om een bosparfum te maken voor de jarige eekhoorn</t>
  </si>
  <si>
    <t>Bv. als de evaluatieformulieren steeds worden bijgehouden en de resultaten geanalyseerd worden, zal de (half)jaarlijks evaluatie effectiever zijn</t>
  </si>
  <si>
    <t>Bv. meteen na een activiteit kan de begeleider beter inschatten of de doelen bereikt zijn. Indien er te veel tijd tussen de activiteit en evaluatie zit, zal de evaluatie waarschijnlijk minder juiste of te weinig info bevatten</t>
  </si>
  <si>
    <t xml:space="preserve">Als een groep leerlingen voor een tweede keer aanwezig is, leggen wij het verband met het vorige bezoek </t>
  </si>
  <si>
    <t>Bv. bij een herfstwandeling vertelt de begeleider het verhaal van Lena. Lena vindt in het bos een egel en wilt deze meenemen als huisdier. De leerlingen worden hierbij uitgedaagd om kritische vragen te stellen.</t>
  </si>
  <si>
    <t>Wij laten verschillende groepen de activiteit evalueren (nl. leerkracht, leerlingen, begeleider zelf)</t>
  </si>
  <si>
    <t>Bv. een criterium kan zijn: de hoofddoelen zijn bereikt, de leerlingen willen nog eens terugkomen, etc.</t>
  </si>
  <si>
    <t>Methodisch handelen-evaluatie</t>
  </si>
  <si>
    <t>Methodisch handelen-implementatie</t>
  </si>
  <si>
    <t>Methodisch handelen-planning</t>
  </si>
  <si>
    <t xml:space="preserve">Bv. men kan een try-out doen onder collega's, maar dit kan evenzeer met een klas. Deze try-out kan er dus voor zorgen dat de planning van de activiteit wat wijzigt. </t>
  </si>
  <si>
    <t>Bv. op een melkveebedrijf kan de situatie van week tot week totaal anders zijn, waardoor de begeleider enkele dingen moet verifiëren. Is er een stierkalfje in de box? Zijn er pasgeboren kalfjes op de aparte kalverafdeling? Kan ik aan het voeder/krachtvoer? Staan de emmertjes klaar?</t>
  </si>
  <si>
    <t>Bv. tijdens een activiteit zijn leerkrachten soms erg in de ban van foto's maken, waardoor ze een minder betrokken indruk aan de leerlingen geven. Door dit op voorhand te bespreken of de leerkracht een taak te geven tijdens de activiteit kan je dit vermijden.</t>
  </si>
  <si>
    <t>Attitude t.o.v. zelfevaluatie (6)</t>
  </si>
  <si>
    <t>Expertise-planning</t>
  </si>
  <si>
    <t>Expertise-evaluatie</t>
  </si>
  <si>
    <t>Wij evalueren een activiteit aan de hand van open vragen en suggesties ter verbetering</t>
  </si>
  <si>
    <t>Missie (4)</t>
  </si>
  <si>
    <t>Wij maken het voor onze medewerkers mogelijk om de missie m.b.t. NME/EDO te leren kennen en hiermee aan de slag te gaan</t>
  </si>
  <si>
    <t>Binnen onze missie m.b.t. NME/EDO stellen wij prioriteiten</t>
  </si>
  <si>
    <t>Bv. als de invulling van NME/EDO vooral actiegericht is, zullen de activiteiten eerder gewijd zijn aan probleemoplossingsvaardigheden van leerlingen in plaats van aan het stimuleren van waarden/normen door bijvoorbeeld verhalen te vertellen</t>
  </si>
  <si>
    <t xml:space="preserve">Bv. op de website staat een tekst uitgeschreven over de missie m.b.t. NME/EDO </t>
  </si>
  <si>
    <t>GEMIDDELDE SCORE MISSIE</t>
  </si>
  <si>
    <t>Missie</t>
  </si>
  <si>
    <t>Wij zijn ons bewust van de context van de bezoekende klassen m.b.t. NME/EDO.</t>
  </si>
  <si>
    <t>Wij gebruiken toegankelijke taal in de uitgeschreven activiteiten</t>
  </si>
  <si>
    <t>Wij geven de partners van de leerlingen (ouders, leerkracht,…) inspraak op inhoudelijk vlak</t>
  </si>
  <si>
    <t>Bv. als een activiteit wordt uitgeschreven is het belangrijk om expliciet de doelen erbij te vermelden. Zoniet kan het opzet van een activiteit al sneller uit het oog verloren worden.</t>
  </si>
  <si>
    <t>Bij de formulering van doelen leggen wij vooral nadruk op het stimuleren van verwondering  t.o.v. natuur-en milieu, en minder op het stimuleren van kennis.</t>
  </si>
  <si>
    <t>Bij het uitschrijven van activiteiten leggen wij de link met de leertheorieën</t>
  </si>
  <si>
    <t>Bv. op het jaarlijks evaluatiemoment wordt aangegeven dat het % bezoekende klassen het komende jaar met 5 % moet stijgen om bepaalde subsidies te behouden</t>
  </si>
  <si>
    <t>NME/EDO is een belangrijk onderdeel van de missie van onze organisatie</t>
  </si>
  <si>
    <t>3= soms wel, soms niet</t>
  </si>
  <si>
    <t>5= helemaal wel</t>
  </si>
  <si>
    <t>4= eerder wel</t>
  </si>
  <si>
    <t>5=helemaal wel</t>
  </si>
  <si>
    <t>In welke mate ben ik NU akkoord met de indicator?</t>
  </si>
  <si>
    <t>In welke mate is de indicator GEWENST door mij?</t>
  </si>
  <si>
    <t>In welke mate zijn wij NU akkoord met de indicator?</t>
  </si>
  <si>
    <t>In welke mate is de indicator GEWENST door ons?</t>
  </si>
  <si>
    <t>Wij delen op voorhand mee aan de leerkracht wat er van de leerlingen en van de leerkracht verwacht wordt qua gedrag</t>
  </si>
  <si>
    <t>Wij maken (zelf)evaluatieformulieren steeds openbaar voor inzage door collega's</t>
  </si>
  <si>
    <t>Wij archiveren of digitaliseren steeds de ingevulde evaluatieformulieren voor later gebruik</t>
  </si>
  <si>
    <t>Feedback krijgen/geven na evaluatie proberen wij steeds in te bouwen</t>
  </si>
  <si>
    <t>Wij (laten) evalueren vlak na de activiteit</t>
  </si>
  <si>
    <t>Wij gebruiken verschillende werkvormen zodat wij alle leerlingen betrekken, ongeacht het soort leerstijl (denkers, doeners,…) of het soort intelligentie (verbaal, muzikaal,…)</t>
  </si>
  <si>
    <t xml:space="preserve">Wij houden rekening met de brede waaier aan leerstijlen (denkers, doeners,…) en intelligentie (verbaal, muzikaal,…) van leerlingen tijdens het uitwerken van een activiteit </t>
  </si>
  <si>
    <t>Hoe wij activiteiten invullen, kunnen wij kaderen a.h.v. onze missie m.b.t. NME/EDO</t>
  </si>
  <si>
    <t>Wij evalueren wat we beogen: wij gaan na in hoeverre verandering in bewustzijn, kennis, attitudes, en/of gedrag bij de leerlingen bereikt zijn.</t>
  </si>
  <si>
    <t xml:space="preserve">Bv. begeleiders leren meer van evaluatie als ze dit kunnen nabespreken </t>
  </si>
  <si>
    <r>
      <rPr>
        <u/>
        <sz val="9"/>
        <rFont val="Calibri"/>
        <family val="2"/>
        <scheme val="minor"/>
      </rPr>
      <t>Praktijklink</t>
    </r>
    <r>
      <rPr>
        <sz val="9"/>
        <rFont val="Calibri"/>
        <family val="2"/>
        <scheme val="minor"/>
      </rPr>
      <t>: Inhoudsanalyse (p.65)draaiboeken (p. 71)</t>
    </r>
  </si>
  <si>
    <r>
      <rPr>
        <u/>
        <sz val="9"/>
        <color theme="1"/>
        <rFont val="Calibri"/>
        <family val="2"/>
        <scheme val="minor"/>
      </rPr>
      <t>Praktijklink</t>
    </r>
    <r>
      <rPr>
        <sz val="9"/>
        <color theme="1"/>
        <rFont val="Calibri"/>
        <family val="2"/>
        <scheme val="minor"/>
      </rPr>
      <t>: survey leerkracht (p.77)</t>
    </r>
  </si>
  <si>
    <r>
      <rPr>
        <u/>
        <sz val="9"/>
        <color theme="1"/>
        <rFont val="Calibri"/>
        <family val="2"/>
        <scheme val="minor"/>
      </rPr>
      <t>Theoretische link</t>
    </r>
    <r>
      <rPr>
        <sz val="9"/>
        <color theme="1"/>
        <rFont val="Calibri"/>
        <family val="2"/>
        <scheme val="minor"/>
      </rPr>
      <t>: sociaal leren (p.33), zelfdeterminatietheorie (p. 32)</t>
    </r>
  </si>
  <si>
    <r>
      <rPr>
        <u/>
        <sz val="9"/>
        <color theme="1"/>
        <rFont val="Calibri"/>
        <family val="2"/>
        <scheme val="minor"/>
      </rPr>
      <t>Praktijklink</t>
    </r>
    <r>
      <rPr>
        <sz val="9"/>
        <color theme="1"/>
        <rFont val="Calibri"/>
        <family val="2"/>
        <scheme val="minor"/>
      </rPr>
      <t>: survey leerlingen (p.77), workshops (p.65)</t>
    </r>
  </si>
  <si>
    <r>
      <rPr>
        <u/>
        <sz val="9"/>
        <color theme="1"/>
        <rFont val="Calibri"/>
        <family val="2"/>
        <scheme val="minor"/>
      </rPr>
      <t>Praktijklink</t>
    </r>
    <r>
      <rPr>
        <sz val="9"/>
        <color theme="1"/>
        <rFont val="Calibri"/>
        <family val="2"/>
        <scheme val="minor"/>
      </rPr>
      <t>: survey (p.77), inhoudsanalyse leerplannen (p.65), workshops (p.65)</t>
    </r>
  </si>
  <si>
    <r>
      <rPr>
        <u/>
        <sz val="9"/>
        <color theme="1"/>
        <rFont val="Calibri"/>
        <family val="2"/>
        <scheme val="minor"/>
      </rPr>
      <t>Praktijklink</t>
    </r>
    <r>
      <rPr>
        <sz val="9"/>
        <color theme="1"/>
        <rFont val="Calibri"/>
        <family val="2"/>
        <scheme val="minor"/>
      </rPr>
      <t>: survey (p.77)</t>
    </r>
  </si>
  <si>
    <r>
      <rPr>
        <u/>
        <sz val="9"/>
        <color theme="1"/>
        <rFont val="Calibri"/>
        <family val="2"/>
        <scheme val="minor"/>
      </rPr>
      <t>Theoretische link</t>
    </r>
    <r>
      <rPr>
        <sz val="9"/>
        <color theme="1"/>
        <rFont val="Calibri"/>
        <family val="2"/>
        <scheme val="minor"/>
      </rPr>
      <t>: zelfdterminatietheorie (p.32), waarden-overtuigingen-normenmodel (p.19)</t>
    </r>
  </si>
  <si>
    <r>
      <rPr>
        <u/>
        <sz val="9"/>
        <color theme="1"/>
        <rFont val="Calibri"/>
        <family val="2"/>
        <scheme val="minor"/>
      </rPr>
      <t>Theoretische link</t>
    </r>
    <r>
      <rPr>
        <sz val="9"/>
        <color theme="1"/>
        <rFont val="Calibri"/>
        <family val="2"/>
        <scheme val="minor"/>
      </rPr>
      <t>: constructivisme (p.49), novelty (p.55)</t>
    </r>
  </si>
  <si>
    <r>
      <t xml:space="preserve">Praktijklink: </t>
    </r>
    <r>
      <rPr>
        <sz val="9"/>
        <color theme="1"/>
        <rFont val="Calibri"/>
        <family val="2"/>
        <scheme val="minor"/>
      </rPr>
      <t>survey leerkracht (p.77)</t>
    </r>
  </si>
  <si>
    <r>
      <rPr>
        <u/>
        <sz val="9"/>
        <color theme="1"/>
        <rFont val="Calibri"/>
        <family val="2"/>
        <scheme val="minor"/>
      </rPr>
      <t>Theoretische link</t>
    </r>
    <r>
      <rPr>
        <sz val="9"/>
        <color theme="1"/>
        <rFont val="Calibri"/>
        <family val="2"/>
        <scheme val="minor"/>
      </rPr>
      <t>:  zelfdeterminatietheorie (p.32), sociaal leren (p.33), waarden-overtuigingen-normen model (p.19)</t>
    </r>
  </si>
  <si>
    <r>
      <rPr>
        <u/>
        <sz val="9"/>
        <color theme="1"/>
        <rFont val="Calibri"/>
        <family val="2"/>
        <scheme val="minor"/>
      </rPr>
      <t>Theoretische link</t>
    </r>
    <r>
      <rPr>
        <sz val="9"/>
        <color theme="1"/>
        <rFont val="Calibri"/>
        <family val="2"/>
        <scheme val="minor"/>
      </rPr>
      <t>: meervoudige intelligentie (p.44), verschillende leerstijlen (p.42)</t>
    </r>
  </si>
  <si>
    <r>
      <rPr>
        <u/>
        <sz val="9"/>
        <color theme="1"/>
        <rFont val="Calibri"/>
        <family val="2"/>
        <scheme val="minor"/>
      </rPr>
      <t>Theoretische link</t>
    </r>
    <r>
      <rPr>
        <sz val="9"/>
        <color theme="1"/>
        <rFont val="Calibri"/>
        <family val="2"/>
        <scheme val="minor"/>
      </rPr>
      <t>: zelfdeterminatietheorie (p.32), constructivisme (p.49)</t>
    </r>
  </si>
  <si>
    <r>
      <rPr>
        <u/>
        <sz val="9"/>
        <color theme="1"/>
        <rFont val="Calibri"/>
        <family val="2"/>
        <scheme val="minor"/>
      </rPr>
      <t>Theoretische link:</t>
    </r>
    <r>
      <rPr>
        <sz val="9"/>
        <color theme="1"/>
        <rFont val="Calibri"/>
        <family val="2"/>
        <scheme val="minor"/>
      </rPr>
      <t xml:space="preserve"> fases cognitieve ontwikkeling (p.36), constructivisme (p.49)</t>
    </r>
  </si>
  <si>
    <r>
      <rPr>
        <u/>
        <sz val="9"/>
        <color theme="1"/>
        <rFont val="Calibri"/>
        <family val="2"/>
        <scheme val="minor"/>
      </rPr>
      <t>Theoretische link</t>
    </r>
    <r>
      <rPr>
        <sz val="9"/>
        <color theme="1"/>
        <rFont val="Calibri"/>
        <family val="2"/>
        <scheme val="minor"/>
      </rPr>
      <t>:novelty (p.55), constructivisme (p.49) , leercyclussen (p. 42)</t>
    </r>
  </si>
  <si>
    <r>
      <rPr>
        <u/>
        <sz val="9"/>
        <color theme="1"/>
        <rFont val="Calibri"/>
        <family val="2"/>
        <scheme val="minor"/>
      </rPr>
      <t>Praktijklink</t>
    </r>
    <r>
      <rPr>
        <sz val="9"/>
        <color theme="1"/>
        <rFont val="Calibri"/>
        <family val="2"/>
        <scheme val="minor"/>
      </rPr>
      <t>:gemeenschapsgebaseerd leren en burgerwetenschap (p.105), dienend leren (p.104)</t>
    </r>
  </si>
  <si>
    <r>
      <rPr>
        <u/>
        <sz val="9"/>
        <color theme="1"/>
        <rFont val="Calibri"/>
        <family val="2"/>
        <scheme val="minor"/>
      </rPr>
      <t>Theoretische link</t>
    </r>
    <r>
      <rPr>
        <sz val="9"/>
        <color theme="1"/>
        <rFont val="Calibri"/>
        <family val="2"/>
        <scheme val="minor"/>
      </rPr>
      <t>: rentmeesterschapsmodel (p.17), theorie van gepland gedrag (p.28)</t>
    </r>
  </si>
  <si>
    <r>
      <rPr>
        <u/>
        <sz val="9"/>
        <color theme="1"/>
        <rFont val="Calibri"/>
        <family val="2"/>
        <scheme val="minor"/>
      </rPr>
      <t>Praktijklink</t>
    </r>
    <r>
      <rPr>
        <sz val="9"/>
        <color theme="1"/>
        <rFont val="Calibri"/>
        <family val="2"/>
        <scheme val="minor"/>
      </rPr>
      <t>: stuurgroep voor partners van doelgroep (p.68)</t>
    </r>
  </si>
  <si>
    <r>
      <rPr>
        <u/>
        <sz val="9"/>
        <color theme="1"/>
        <rFont val="Calibri"/>
        <family val="2"/>
        <scheme val="minor"/>
      </rPr>
      <t>Theoretische link:</t>
    </r>
    <r>
      <rPr>
        <sz val="9"/>
        <color theme="1"/>
        <rFont val="Calibri"/>
        <family val="2"/>
        <scheme val="minor"/>
      </rPr>
      <t xml:space="preserve"> theorie van gepland gedrag (p.28), sociaal leren (p.33)</t>
    </r>
  </si>
  <si>
    <r>
      <t xml:space="preserve">Theoretische link: </t>
    </r>
    <r>
      <rPr>
        <sz val="9"/>
        <color theme="1"/>
        <rFont val="Calibri"/>
        <family val="2"/>
        <scheme val="minor"/>
      </rPr>
      <t>theorie van gepland gedrag (p.28), sociaal leren (p.33)</t>
    </r>
  </si>
  <si>
    <r>
      <t>Praktijklink</t>
    </r>
    <r>
      <rPr>
        <sz val="9"/>
        <color theme="1"/>
        <rFont val="Calibri"/>
        <family val="2"/>
        <scheme val="minor"/>
      </rPr>
      <t>: stuurgroep voor partners van doelgroep (p.68)</t>
    </r>
  </si>
  <si>
    <r>
      <t>Theoretische link</t>
    </r>
    <r>
      <rPr>
        <sz val="9"/>
        <color theme="1"/>
        <rFont val="Calibri"/>
        <family val="2"/>
        <scheme val="minor"/>
      </rPr>
      <t>: novelty (p.55), constructivisme (p.49)</t>
    </r>
  </si>
  <si>
    <r>
      <t xml:space="preserve">Theoretische link: </t>
    </r>
    <r>
      <rPr>
        <sz val="9"/>
        <color theme="1"/>
        <rFont val="Calibri"/>
        <family val="2"/>
        <scheme val="minor"/>
      </rPr>
      <t>novelty (p.55), constructivisme (p.49)</t>
    </r>
  </si>
  <si>
    <r>
      <rPr>
        <u/>
        <sz val="9"/>
        <color theme="1"/>
        <rFont val="Calibri"/>
        <family val="2"/>
        <scheme val="minor"/>
      </rPr>
      <t>Theoretische link</t>
    </r>
    <r>
      <rPr>
        <sz val="9"/>
        <color theme="1"/>
        <rFont val="Calibri"/>
        <family val="2"/>
        <scheme val="minor"/>
      </rPr>
      <t xml:space="preserve"> : sociaal leren (p.33)</t>
    </r>
  </si>
  <si>
    <r>
      <rPr>
        <u/>
        <sz val="9"/>
        <color theme="1"/>
        <rFont val="Calibri"/>
        <family val="2"/>
        <scheme val="minor"/>
      </rPr>
      <t>Theoretische link</t>
    </r>
    <r>
      <rPr>
        <sz val="9"/>
        <color theme="1"/>
        <rFont val="Calibri"/>
        <family val="2"/>
        <scheme val="minor"/>
      </rPr>
      <t>: brein centraal leren (p.39), novelty (p.55)</t>
    </r>
  </si>
  <si>
    <r>
      <rPr>
        <u/>
        <sz val="9"/>
        <color theme="1"/>
        <rFont val="Calibri"/>
        <family val="2"/>
        <scheme val="minor"/>
      </rPr>
      <t>Praktijklink</t>
    </r>
    <r>
      <rPr>
        <sz val="9"/>
        <color theme="1"/>
        <rFont val="Calibri"/>
        <family val="2"/>
        <scheme val="minor"/>
      </rPr>
      <t>: niveaus van Kirckpatrick (p. 75)</t>
    </r>
  </si>
  <si>
    <r>
      <rPr>
        <u/>
        <sz val="9"/>
        <color theme="1"/>
        <rFont val="Calibri"/>
        <family val="2"/>
        <scheme val="minor"/>
      </rPr>
      <t>Praktijklink:</t>
    </r>
    <r>
      <rPr>
        <sz val="9"/>
        <color theme="1"/>
        <rFont val="Calibri"/>
        <family val="2"/>
        <scheme val="minor"/>
      </rPr>
      <t xml:space="preserve"> bepaal de doelen en objectieven  (p. 63)</t>
    </r>
  </si>
  <si>
    <r>
      <rPr>
        <u/>
        <sz val="9"/>
        <color theme="1"/>
        <rFont val="Calibri"/>
        <family val="2"/>
        <scheme val="minor"/>
      </rPr>
      <t>Praktijklink</t>
    </r>
    <r>
      <rPr>
        <sz val="9"/>
        <color theme="1"/>
        <rFont val="Calibri"/>
        <family val="2"/>
        <scheme val="minor"/>
      </rPr>
      <t>: opzetten van evaluatie (p. 72)</t>
    </r>
  </si>
  <si>
    <r>
      <rPr>
        <u/>
        <sz val="9"/>
        <color theme="1"/>
        <rFont val="Calibri"/>
        <family val="2"/>
        <scheme val="minor"/>
      </rPr>
      <t>Praktijklink</t>
    </r>
    <r>
      <rPr>
        <sz val="9"/>
        <color theme="1"/>
        <rFont val="Calibri"/>
        <family val="2"/>
        <scheme val="minor"/>
      </rPr>
      <t>: het belang van pilots (p. 70)</t>
    </r>
  </si>
  <si>
    <r>
      <rPr>
        <u/>
        <sz val="9"/>
        <color theme="1"/>
        <rFont val="Calibri"/>
        <family val="2"/>
        <scheme val="minor"/>
      </rPr>
      <t>Praktijklink:</t>
    </r>
    <r>
      <rPr>
        <sz val="9"/>
        <color theme="1"/>
        <rFont val="Calibri"/>
        <family val="2"/>
        <scheme val="minor"/>
      </rPr>
      <t xml:space="preserve"> inventariseer middelen en mogelijke knelpunten (p. 70)</t>
    </r>
  </si>
  <si>
    <r>
      <rPr>
        <u/>
        <sz val="9"/>
        <color theme="1"/>
        <rFont val="Calibri"/>
        <family val="2"/>
        <scheme val="minor"/>
      </rPr>
      <t>Praktijklink</t>
    </r>
    <r>
      <rPr>
        <sz val="9"/>
        <color theme="1"/>
        <rFont val="Calibri"/>
        <family val="2"/>
        <scheme val="minor"/>
      </rPr>
      <t>: inhoudsanalyse (p.65) draaiboek (p. 71)</t>
    </r>
  </si>
  <si>
    <r>
      <rPr>
        <u/>
        <sz val="9"/>
        <color theme="1"/>
        <rFont val="Calibri"/>
        <family val="2"/>
        <scheme val="minor"/>
      </rPr>
      <t>Theoretische link:</t>
    </r>
    <r>
      <rPr>
        <sz val="9"/>
        <color theme="1"/>
        <rFont val="Calibri"/>
        <family val="2"/>
        <scheme val="minor"/>
      </rPr>
      <t xml:space="preserve"> inventariseer middelen en mogelijke knelpunten (p. 70), kies methodieken en boodschappen (p.69)</t>
    </r>
  </si>
  <si>
    <r>
      <rPr>
        <u/>
        <sz val="9"/>
        <color theme="1"/>
        <rFont val="Calibri"/>
        <family val="2"/>
        <scheme val="minor"/>
      </rPr>
      <t>Praktijklink</t>
    </r>
    <r>
      <rPr>
        <sz val="9"/>
        <color theme="1"/>
        <rFont val="Calibri"/>
        <family val="2"/>
        <scheme val="minor"/>
      </rPr>
      <t>: evaluatieobjectieven (p.74)</t>
    </r>
  </si>
  <si>
    <r>
      <rPr>
        <u/>
        <sz val="9"/>
        <color theme="1"/>
        <rFont val="Calibri"/>
        <family val="2"/>
        <scheme val="minor"/>
      </rPr>
      <t>Praktijklink</t>
    </r>
    <r>
      <rPr>
        <sz val="9"/>
        <color theme="1"/>
        <rFont val="Calibri"/>
        <family val="2"/>
        <scheme val="minor"/>
      </rPr>
      <t>: niveaus van Kirckpatrick (p. 75), evaluatieobjectieven (p. 74)</t>
    </r>
  </si>
  <si>
    <r>
      <rPr>
        <u/>
        <sz val="9"/>
        <color theme="1"/>
        <rFont val="Calibri"/>
        <family val="2"/>
        <scheme val="minor"/>
      </rPr>
      <t>Praktijklink</t>
    </r>
    <r>
      <rPr>
        <sz val="9"/>
        <color theme="1"/>
        <rFont val="Calibri"/>
        <family val="2"/>
        <scheme val="minor"/>
      </rPr>
      <t>: niveaus van Kirckpatrick (p. 77), evaluatieobjectieven (p. 74)</t>
    </r>
  </si>
  <si>
    <r>
      <rPr>
        <u/>
        <sz val="9"/>
        <color theme="1"/>
        <rFont val="Calibri"/>
        <family val="2"/>
        <scheme val="minor"/>
      </rPr>
      <t>Praktijklink</t>
    </r>
    <r>
      <rPr>
        <sz val="9"/>
        <color theme="1"/>
        <rFont val="Calibri"/>
        <family val="2"/>
        <scheme val="minor"/>
      </rPr>
      <t>: observatie (p. 79)</t>
    </r>
  </si>
  <si>
    <r>
      <rPr>
        <u/>
        <sz val="9"/>
        <color theme="1"/>
        <rFont val="Calibri"/>
        <family val="2"/>
        <scheme val="minor"/>
      </rPr>
      <t>Theoretische link</t>
    </r>
    <r>
      <rPr>
        <sz val="9"/>
        <color theme="1"/>
        <rFont val="Calibri"/>
        <family val="2"/>
        <scheme val="minor"/>
      </rPr>
      <t>: flow learning (p. 46)</t>
    </r>
  </si>
  <si>
    <r>
      <rPr>
        <u/>
        <sz val="9"/>
        <color theme="1"/>
        <rFont val="Calibri"/>
        <family val="2"/>
        <scheme val="minor"/>
      </rPr>
      <t>Praktijklink</t>
    </r>
    <r>
      <rPr>
        <sz val="9"/>
        <color theme="1"/>
        <rFont val="Calibri"/>
        <family val="2"/>
        <scheme val="minor"/>
      </rPr>
      <t>: bepaal de doelen en objectieven (p. 63)</t>
    </r>
  </si>
  <si>
    <r>
      <rPr>
        <u/>
        <sz val="9"/>
        <color theme="1"/>
        <rFont val="Calibri"/>
        <family val="2"/>
        <scheme val="minor"/>
      </rPr>
      <t>Praktijklink</t>
    </r>
    <r>
      <rPr>
        <sz val="9"/>
        <color theme="1"/>
        <rFont val="Calibri"/>
        <family val="2"/>
        <scheme val="minor"/>
      </rPr>
      <t>: bepaal de doelen en objectieven (p. 63) , verhalen vertellen (p.90), natuurbeleving (p.94), exhibits en werkstations (p.95), experimenten (p.86)</t>
    </r>
  </si>
  <si>
    <r>
      <rPr>
        <u/>
        <sz val="9"/>
        <color theme="1"/>
        <rFont val="Calibri"/>
        <family val="2"/>
        <scheme val="minor"/>
      </rPr>
      <t>Theoretische link</t>
    </r>
    <r>
      <rPr>
        <sz val="9"/>
        <color theme="1"/>
        <rFont val="Calibri"/>
        <family val="2"/>
        <scheme val="minor"/>
      </rPr>
      <t>: flow learning (p.46), ervaringsgericht leren en leercyclussen (p.40), brein centraal leren (p.39)</t>
    </r>
  </si>
  <si>
    <r>
      <rPr>
        <u/>
        <sz val="9"/>
        <color theme="1"/>
        <rFont val="Calibri"/>
        <family val="2"/>
        <scheme val="minor"/>
      </rPr>
      <t>Praktijklink</t>
    </r>
    <r>
      <rPr>
        <sz val="9"/>
        <color theme="1"/>
        <rFont val="Calibri"/>
        <family val="2"/>
        <scheme val="minor"/>
      </rPr>
      <t xml:space="preserve">: Hands-on activiteiten (p.85), rollenspel (p.92) </t>
    </r>
  </si>
  <si>
    <r>
      <rPr>
        <u/>
        <sz val="9"/>
        <color theme="1"/>
        <rFont val="Calibri"/>
        <family val="2"/>
        <scheme val="minor"/>
      </rPr>
      <t>Theoretische link:</t>
    </r>
    <r>
      <rPr>
        <sz val="9"/>
        <color theme="1"/>
        <rFont val="Calibri"/>
        <family val="2"/>
        <scheme val="minor"/>
      </rPr>
      <t xml:space="preserve"> rentmeesterschapsmodel (p.17), systeemdenken (p.53), redelijke persoon model (p.20)</t>
    </r>
  </si>
  <si>
    <r>
      <rPr>
        <u/>
        <sz val="9"/>
        <color theme="1"/>
        <rFont val="Calibri"/>
        <family val="2"/>
        <scheme val="minor"/>
      </rPr>
      <t>Praktijklink</t>
    </r>
    <r>
      <rPr>
        <sz val="9"/>
        <color theme="1"/>
        <rFont val="Calibri"/>
        <family val="2"/>
        <scheme val="minor"/>
      </rPr>
      <t>: verhalen vertellen (p.90)</t>
    </r>
  </si>
  <si>
    <r>
      <rPr>
        <u/>
        <sz val="9"/>
        <color theme="1"/>
        <rFont val="Calibri"/>
        <family val="2"/>
        <scheme val="minor"/>
      </rPr>
      <t>Theoretische link:</t>
    </r>
    <r>
      <rPr>
        <sz val="9"/>
        <color theme="1"/>
        <rFont val="Calibri"/>
        <family val="2"/>
        <scheme val="minor"/>
      </rPr>
      <t xml:space="preserve"> kritisch denken (p.53)</t>
    </r>
  </si>
  <si>
    <r>
      <rPr>
        <u/>
        <sz val="9"/>
        <color theme="1"/>
        <rFont val="Calibri"/>
        <family val="2"/>
        <scheme val="minor"/>
      </rPr>
      <t>Theoretische link</t>
    </r>
    <r>
      <rPr>
        <sz val="9"/>
        <color theme="1"/>
        <rFont val="Calibri"/>
        <family val="2"/>
        <scheme val="minor"/>
      </rPr>
      <t>: systeemdenken (p.53)</t>
    </r>
  </si>
  <si>
    <r>
      <rPr>
        <u/>
        <sz val="9"/>
        <color theme="1"/>
        <rFont val="Calibri"/>
        <family val="2"/>
        <scheme val="minor"/>
      </rPr>
      <t>Praktijklink</t>
    </r>
    <r>
      <rPr>
        <sz val="9"/>
        <color theme="1"/>
        <rFont val="Calibri"/>
        <family val="2"/>
        <scheme val="minor"/>
      </rPr>
      <t>: hands-on activiteiten (p.85), spelletjes (p.87), geleide wandelingen (p.98), rollenspel (p.92), exhibits en werkstations (p.95), kunst en NME/EDO (p.100)</t>
    </r>
  </si>
  <si>
    <r>
      <rPr>
        <u/>
        <sz val="9"/>
        <color theme="1"/>
        <rFont val="Calibri"/>
        <family val="2"/>
        <scheme val="minor"/>
      </rPr>
      <t>Theoretische link</t>
    </r>
    <r>
      <rPr>
        <sz val="9"/>
        <color theme="1"/>
        <rFont val="Calibri"/>
        <family val="2"/>
        <scheme val="minor"/>
      </rPr>
      <t>: ervaringsgericht leren en leercyclussen (p.40), flow learning (p.46), brein centraal leren (p.39)</t>
    </r>
  </si>
  <si>
    <r>
      <rPr>
        <u/>
        <sz val="9"/>
        <color theme="1"/>
        <rFont val="Calibri"/>
        <family val="2"/>
        <scheme val="minor"/>
      </rPr>
      <t>Praktijklink:</t>
    </r>
    <r>
      <rPr>
        <sz val="9"/>
        <color theme="1"/>
        <rFont val="Calibri"/>
        <family val="2"/>
        <scheme val="minor"/>
      </rPr>
      <t xml:space="preserve"> online dagboek (p.42)</t>
    </r>
  </si>
  <si>
    <r>
      <rPr>
        <u/>
        <sz val="9"/>
        <color theme="1"/>
        <rFont val="Calibri"/>
        <family val="2"/>
        <scheme val="minor"/>
      </rPr>
      <t>Praktische link:</t>
    </r>
    <r>
      <rPr>
        <sz val="9"/>
        <color theme="1"/>
        <rFont val="Calibri"/>
        <family val="2"/>
        <scheme val="minor"/>
      </rPr>
      <t xml:space="preserve"> rollenspel (p.92), spelletjes (p.87), verhalend ontwerpen (p.89), kunst en NME/EDO (p.100)</t>
    </r>
  </si>
  <si>
    <r>
      <rPr>
        <u/>
        <sz val="9"/>
        <color theme="1"/>
        <rFont val="Calibri"/>
        <family val="2"/>
        <scheme val="minor"/>
      </rPr>
      <t>Theoretische link</t>
    </r>
    <r>
      <rPr>
        <sz val="9"/>
        <color theme="1"/>
        <rFont val="Calibri"/>
        <family val="2"/>
        <scheme val="minor"/>
      </rPr>
      <t>: onderzoekend leren (p.46)</t>
    </r>
  </si>
  <si>
    <r>
      <rPr>
        <u/>
        <sz val="9"/>
        <color theme="1"/>
        <rFont val="Calibri"/>
        <family val="2"/>
        <scheme val="minor"/>
      </rPr>
      <t>Praktijklink</t>
    </r>
    <r>
      <rPr>
        <sz val="9"/>
        <color theme="1"/>
        <rFont val="Calibri"/>
        <family val="2"/>
        <scheme val="minor"/>
      </rPr>
      <t>: rollenspel (p.92), spelletjes (p.87), verhalend ontwerpen (p.89), kunst en NME/EDO (p.100)</t>
    </r>
  </si>
  <si>
    <r>
      <rPr>
        <u/>
        <sz val="9"/>
        <color theme="1"/>
        <rFont val="Calibri"/>
        <family val="2"/>
        <scheme val="minor"/>
      </rPr>
      <t>Theoretische link:</t>
    </r>
    <r>
      <rPr>
        <sz val="9"/>
        <color theme="1"/>
        <rFont val="Calibri"/>
        <family val="2"/>
        <scheme val="minor"/>
      </rPr>
      <t xml:space="preserve"> creatief denken (p.52), zelfdeterminatietheorie (p.32), onderzoekend leren (p.47)</t>
    </r>
  </si>
  <si>
    <r>
      <rPr>
        <u/>
        <sz val="9"/>
        <color theme="1"/>
        <rFont val="Calibri"/>
        <family val="2"/>
        <scheme val="minor"/>
      </rPr>
      <t>Praktijklink</t>
    </r>
    <r>
      <rPr>
        <sz val="9"/>
        <color theme="1"/>
        <rFont val="Calibri"/>
        <family val="2"/>
        <scheme val="minor"/>
      </rPr>
      <t>: groepswerk met doorschuifsysteem (p.51)</t>
    </r>
  </si>
  <si>
    <r>
      <rPr>
        <u/>
        <sz val="9"/>
        <color theme="1"/>
        <rFont val="Calibri"/>
        <family val="2"/>
        <scheme val="minor"/>
      </rPr>
      <t>Theoretische link</t>
    </r>
    <r>
      <rPr>
        <sz val="9"/>
        <color theme="1"/>
        <rFont val="Calibri"/>
        <family val="2"/>
        <scheme val="minor"/>
      </rPr>
      <t>: flow learning (p.46), sociaal leren (p.33), coöperatief leren (p.50), ervaringsgericht leren en leercyclussen (p.40)</t>
    </r>
  </si>
  <si>
    <r>
      <rPr>
        <u/>
        <sz val="9"/>
        <color theme="1"/>
        <rFont val="Calibri"/>
        <family val="2"/>
        <scheme val="minor"/>
      </rPr>
      <t>Praktijklink:</t>
    </r>
    <r>
      <rPr>
        <sz val="9"/>
        <color theme="1"/>
        <rFont val="Calibri"/>
        <family val="2"/>
        <scheme val="minor"/>
      </rPr>
      <t xml:space="preserve"> verhalen vertellen (p.90), verhalend ontwerpen (p.89), spelletjes (p.87)</t>
    </r>
  </si>
  <si>
    <r>
      <rPr>
        <u/>
        <sz val="9"/>
        <color theme="1"/>
        <rFont val="Calibri"/>
        <family val="2"/>
        <scheme val="minor"/>
      </rPr>
      <t>Theoretische link</t>
    </r>
    <r>
      <rPr>
        <sz val="9"/>
        <color theme="1"/>
        <rFont val="Calibri"/>
        <family val="2"/>
        <scheme val="minor"/>
      </rPr>
      <t>: onderzoekend leren (p.47), kritisch denken (p.53), flow learning (p.46), brein centraal leren (p.39)</t>
    </r>
  </si>
  <si>
    <r>
      <rPr>
        <u/>
        <sz val="9"/>
        <color theme="1"/>
        <rFont val="Calibri"/>
        <family val="2"/>
        <scheme val="minor"/>
      </rPr>
      <t>Praktijklink</t>
    </r>
    <r>
      <rPr>
        <sz val="9"/>
        <color theme="1"/>
        <rFont val="Calibri"/>
        <family val="2"/>
        <scheme val="minor"/>
      </rPr>
      <t xml:space="preserve">: rollenspel (p.92), spelletjes (p.87) </t>
    </r>
  </si>
  <si>
    <r>
      <rPr>
        <u/>
        <sz val="9"/>
        <color theme="1"/>
        <rFont val="Calibri"/>
        <family val="2"/>
        <scheme val="minor"/>
      </rPr>
      <t>Theoretische link:</t>
    </r>
    <r>
      <rPr>
        <sz val="9"/>
        <color theme="1"/>
        <rFont val="Calibri"/>
        <family val="2"/>
        <scheme val="minor"/>
      </rPr>
      <t xml:space="preserve"> significante levenservaringen (p.24), sociaal leren (p.33), zelfdeterminatietheorie (p.32)</t>
    </r>
  </si>
  <si>
    <r>
      <rPr>
        <u/>
        <sz val="9"/>
        <color theme="1"/>
        <rFont val="Calibri"/>
        <family val="2"/>
        <scheme val="minor"/>
      </rPr>
      <t>Praktijklink</t>
    </r>
    <r>
      <rPr>
        <sz val="9"/>
        <color theme="1"/>
        <rFont val="Calibri"/>
        <family val="2"/>
        <scheme val="minor"/>
      </rPr>
      <t>: rollenspel (p.92), relatiecirkel (p.54)</t>
    </r>
  </si>
  <si>
    <r>
      <rPr>
        <u/>
        <sz val="9"/>
        <color theme="1"/>
        <rFont val="Calibri"/>
        <family val="2"/>
        <scheme val="minor"/>
      </rPr>
      <t>Theoretische link</t>
    </r>
    <r>
      <rPr>
        <sz val="9"/>
        <color theme="1"/>
        <rFont val="Calibri"/>
        <family val="2"/>
        <scheme val="minor"/>
      </rPr>
      <t>: systeemdenken (p.22), constructivisme (p.49)</t>
    </r>
  </si>
  <si>
    <r>
      <rPr>
        <u/>
        <sz val="9"/>
        <color theme="1"/>
        <rFont val="Calibri"/>
        <family val="2"/>
        <scheme val="minor"/>
      </rPr>
      <t>Praktijklink:</t>
    </r>
    <r>
      <rPr>
        <sz val="9"/>
        <color theme="1"/>
        <rFont val="Calibri"/>
        <family val="2"/>
        <scheme val="minor"/>
      </rPr>
      <t xml:space="preserve"> verhalen vertellen (p.90), verhalend ontwerpen (p.89)</t>
    </r>
  </si>
  <si>
    <r>
      <rPr>
        <u/>
        <sz val="9"/>
        <color theme="1"/>
        <rFont val="Calibri"/>
        <family val="2"/>
        <scheme val="minor"/>
      </rPr>
      <t>Theoretische link</t>
    </r>
    <r>
      <rPr>
        <sz val="9"/>
        <color theme="1"/>
        <rFont val="Calibri"/>
        <family val="2"/>
        <scheme val="minor"/>
      </rPr>
      <t>: theorie van gepland gedrag (p.28) , rentmeersterschapsmodel (p.17), systeemdenken (p.22)</t>
    </r>
  </si>
  <si>
    <r>
      <rPr>
        <u/>
        <sz val="9"/>
        <color theme="1"/>
        <rFont val="Calibri"/>
        <family val="2"/>
        <scheme val="minor"/>
      </rPr>
      <t>Theoretische link</t>
    </r>
    <r>
      <rPr>
        <sz val="9"/>
        <color theme="1"/>
        <rFont val="Calibri"/>
        <family val="2"/>
        <scheme val="minor"/>
      </rPr>
      <t>:  leerstijlen (p.42), meervoudige intelligentie (p.44)</t>
    </r>
  </si>
  <si>
    <r>
      <rPr>
        <u/>
        <sz val="9"/>
        <color theme="1"/>
        <rFont val="Calibri"/>
        <family val="2"/>
        <scheme val="minor"/>
      </rPr>
      <t>Theoretische link:</t>
    </r>
    <r>
      <rPr>
        <sz val="9"/>
        <color theme="1"/>
        <rFont val="Calibri"/>
        <family val="2"/>
        <scheme val="minor"/>
      </rPr>
      <t xml:space="preserve"> constructivisme (p.49), brein centraal leren (p.39)</t>
    </r>
  </si>
  <si>
    <r>
      <rPr>
        <u/>
        <sz val="9"/>
        <color theme="1"/>
        <rFont val="Calibri"/>
        <family val="2"/>
        <scheme val="minor"/>
      </rPr>
      <t>Theoretische link</t>
    </r>
    <r>
      <rPr>
        <sz val="9"/>
        <color theme="1"/>
        <rFont val="Calibri"/>
        <family val="2"/>
        <scheme val="minor"/>
      </rPr>
      <t>: constructivisme (p.49), brein centraal leren (p.39)</t>
    </r>
  </si>
  <si>
    <r>
      <rPr>
        <u/>
        <sz val="9"/>
        <color theme="1"/>
        <rFont val="Calibri"/>
        <family val="2"/>
        <scheme val="minor"/>
      </rPr>
      <t>Praktijklink</t>
    </r>
    <r>
      <rPr>
        <sz val="9"/>
        <color theme="1"/>
        <rFont val="Calibri"/>
        <family val="2"/>
        <scheme val="minor"/>
      </rPr>
      <t>: tellingen (p.77)</t>
    </r>
  </si>
  <si>
    <r>
      <t xml:space="preserve">Praktijklink: </t>
    </r>
    <r>
      <rPr>
        <sz val="9"/>
        <color theme="1"/>
        <rFont val="Calibri"/>
        <family val="2"/>
        <scheme val="minor"/>
      </rPr>
      <t xml:space="preserve"> tellingen (p.77)</t>
    </r>
  </si>
  <si>
    <r>
      <rPr>
        <u/>
        <sz val="9"/>
        <color theme="1"/>
        <rFont val="Calibri"/>
        <family val="2"/>
        <scheme val="minor"/>
      </rPr>
      <t>Praktijklink:</t>
    </r>
    <r>
      <rPr>
        <sz val="9"/>
        <color theme="1"/>
        <rFont val="Calibri"/>
        <family val="2"/>
        <scheme val="minor"/>
      </rPr>
      <t xml:space="preserve"> evaluatieobjectieven (p. 73)</t>
    </r>
  </si>
  <si>
    <r>
      <t>Praktijklink:</t>
    </r>
    <r>
      <rPr>
        <sz val="9"/>
        <color theme="1"/>
        <rFont val="Calibri"/>
        <family val="2"/>
        <scheme val="minor"/>
      </rPr>
      <t xml:space="preserve">  tellingen (p.77)</t>
    </r>
  </si>
  <si>
    <r>
      <t>Praktijklink:</t>
    </r>
    <r>
      <rPr>
        <sz val="9"/>
        <color theme="1"/>
        <rFont val="Calibri"/>
        <family val="2"/>
        <scheme val="minor"/>
      </rPr>
      <t xml:space="preserve"> tellingen (p.77)</t>
    </r>
  </si>
  <si>
    <r>
      <t>Praktijklink</t>
    </r>
    <r>
      <rPr>
        <sz val="9"/>
        <color theme="1"/>
        <rFont val="Calibri"/>
        <family val="2"/>
        <scheme val="minor"/>
      </rPr>
      <t>: tellingen (p.77)</t>
    </r>
  </si>
  <si>
    <r>
      <rPr>
        <u/>
        <sz val="9"/>
        <color theme="1"/>
        <rFont val="Calibri"/>
        <family val="2"/>
        <scheme val="minor"/>
      </rPr>
      <t>Praktijklink:</t>
    </r>
    <r>
      <rPr>
        <sz val="9"/>
        <color theme="1"/>
        <rFont val="Calibri"/>
        <family val="2"/>
        <scheme val="minor"/>
      </rPr>
      <t xml:space="preserve"> evaluatieobjectieven (p.73) </t>
    </r>
  </si>
  <si>
    <r>
      <rPr>
        <u/>
        <sz val="9"/>
        <color theme="1"/>
        <rFont val="Calibri"/>
        <family val="2"/>
        <scheme val="minor"/>
      </rPr>
      <t>Praktijklink</t>
    </r>
    <r>
      <rPr>
        <sz val="9"/>
        <color theme="1"/>
        <rFont val="Calibri"/>
        <family val="2"/>
        <scheme val="minor"/>
      </rPr>
      <t>: voor en na survey (p.77), evaluatieobjectieven (p.73)</t>
    </r>
  </si>
  <si>
    <r>
      <rPr>
        <u/>
        <sz val="9"/>
        <color theme="1"/>
        <rFont val="Calibri"/>
        <family val="2"/>
        <scheme val="minor"/>
      </rPr>
      <t>Praktijklink</t>
    </r>
    <r>
      <rPr>
        <sz val="9"/>
        <color theme="1"/>
        <rFont val="Calibri"/>
        <family val="2"/>
        <scheme val="minor"/>
      </rPr>
      <t>: combinatie van methodes (p. 81)</t>
    </r>
  </si>
  <si>
    <t>Wat denken wij?</t>
  </si>
  <si>
    <t>Wat voelen wij?</t>
  </si>
  <si>
    <t>Wat kunnen wij?</t>
  </si>
  <si>
    <t>Wij zijn op de hoogte van de meeste evoluties binnen NME/EDO via het lezen van wetenschappelijke literatuur, via het volgen van bijscholingen, etc.</t>
  </si>
  <si>
    <t>Wij beschouwen duurzame ontwikkeling als een volwaardig onderdeel van NME</t>
  </si>
  <si>
    <t xml:space="preserve">Wij hebben er plezier in om leerlingen niet enkel kennis mee te geven, maar ook waarden en normen rond natuur-en milieu te introduceren </t>
  </si>
  <si>
    <t>Wij vinden het prettig om over NME/EDO te babbelen, na te denken, etc.</t>
  </si>
  <si>
    <t>Wij vinden het belangrijk om ons eigen functioneren af en toe  te evalueren</t>
  </si>
  <si>
    <t>Wij geloven dat zelfevaluatie ertoe bij kan dragen om ons handelen te verbeteren</t>
  </si>
  <si>
    <t>Wij vinden het leuk om onze manier van werken onder de loep te nemen en te analyseren</t>
  </si>
  <si>
    <t>Bij zelfevaluatie voelen we ons helemaal ontspannen</t>
  </si>
  <si>
    <t>Wij weten hoe we onszelf kunnen bijsturen op basis van de resultaten die uit zelfevaluatie komen</t>
  </si>
  <si>
    <t>Wij hebben het gevoel dat we een voorbeeld kunnen zijn voor de leerkracht wat betreft NME/EDO-aanpak (bv. Inzake ervaringsgericht leren)</t>
  </si>
  <si>
    <t>Wij weten welke verschillende methodes we kunnen hanteren om NME/EDO in activiteiten te verwerken</t>
  </si>
  <si>
    <t>Wij hebben reeds genoeg ervaring of vakkennis om zelf een oordeel te kunnen vormen over hoe goed we het doen</t>
  </si>
  <si>
    <t>Bij vragen over feedback van evaluatie voorzien wij steeds een moment om dit te bespreken</t>
  </si>
  <si>
    <r>
      <rPr>
        <u/>
        <sz val="9"/>
        <rFont val="Calibri"/>
        <family val="2"/>
        <scheme val="minor"/>
      </rPr>
      <t>Praktijklink</t>
    </r>
    <r>
      <rPr>
        <sz val="9"/>
        <rFont val="Calibri"/>
        <family val="2"/>
        <scheme val="minor"/>
      </rPr>
      <t>: Inhoudsanalyse (p.65) van de missie van de organisatie (p. 61)</t>
    </r>
  </si>
  <si>
    <r>
      <rPr>
        <u/>
        <sz val="9"/>
        <rFont val="Calibri"/>
        <family val="2"/>
        <scheme val="minor"/>
      </rPr>
      <t>Praktijklink</t>
    </r>
    <r>
      <rPr>
        <sz val="9"/>
        <rFont val="Calibri"/>
        <family val="2"/>
        <scheme val="minor"/>
      </rPr>
      <t>:Inhoudsanalyse (p.65) van de missie van de organisatie (p. 61)</t>
    </r>
  </si>
  <si>
    <r>
      <rPr>
        <u/>
        <sz val="9"/>
        <rFont val="Calibri"/>
        <family val="2"/>
        <scheme val="minor"/>
      </rPr>
      <t>Praktijklin</t>
    </r>
    <r>
      <rPr>
        <sz val="9"/>
        <rFont val="Calibri"/>
        <family val="2"/>
        <scheme val="minor"/>
      </rPr>
      <t>k: inhoudsanalyse (p. 65) schoolreglement/ pedagogisch project, survey leerkracht (p.77)</t>
    </r>
  </si>
  <si>
    <r>
      <rPr>
        <u/>
        <sz val="9"/>
        <color theme="1"/>
        <rFont val="Calibri"/>
        <family val="2"/>
        <scheme val="minor"/>
      </rPr>
      <t>Praktijklink</t>
    </r>
    <r>
      <rPr>
        <sz val="9"/>
        <color theme="1"/>
        <rFont val="Calibri"/>
        <family val="2"/>
        <scheme val="minor"/>
      </rPr>
      <t>: relatiecirkel (p.54), rollenspel (p.92), gemeenschapsgebaseerd leren en burgerschap (p.105), diendend leren (p. 104)</t>
    </r>
  </si>
  <si>
    <r>
      <rPr>
        <u/>
        <sz val="9"/>
        <color theme="1"/>
        <rFont val="Calibri"/>
        <family val="2"/>
        <scheme val="minor"/>
      </rPr>
      <t>Praktijklink</t>
    </r>
    <r>
      <rPr>
        <sz val="9"/>
        <color theme="1"/>
        <rFont val="Calibri"/>
        <family val="2"/>
        <scheme val="minor"/>
      </rPr>
      <t>: bezoek website (lijst benodigdheden, omschrijving activiteiten) , ontlenen educatieve koffers</t>
    </r>
  </si>
  <si>
    <t>Bv. een bepaalde NME/EDO-organisatie legt de nadruk op systeemdenken in haar missie, ook al bestaan er meerdere EDO-principes (waardengerichtheid, actiegerichtheid,…)</t>
  </si>
  <si>
    <t>Wij maken de uitgeschreven activiteiten openbaar voor alle collega's (begeleiders en educatoren), zodat ze deze kunnen raadplegen</t>
  </si>
  <si>
    <t>Bv. als de leerkracht niet zo geïnteresseerd is in natuur  en  milieuthema's, is de kans klein dat er in de klas nog een uitgebreide naverwerking komt</t>
  </si>
  <si>
    <r>
      <rPr>
        <u/>
        <sz val="9"/>
        <color theme="1"/>
        <rFont val="Calibri"/>
        <family val="2"/>
        <scheme val="minor"/>
      </rPr>
      <t>Praktijklink</t>
    </r>
    <r>
      <rPr>
        <sz val="9"/>
        <color theme="1"/>
        <rFont val="Calibri"/>
        <family val="2"/>
        <scheme val="minor"/>
      </rPr>
      <t>: inhoudsanalyse leerplannen (p.65)</t>
    </r>
  </si>
  <si>
    <r>
      <rPr>
        <u/>
        <sz val="9"/>
        <color theme="1"/>
        <rFont val="Calibri"/>
        <family val="2"/>
        <scheme val="minor"/>
      </rPr>
      <t>Praktijklink</t>
    </r>
    <r>
      <rPr>
        <sz val="9"/>
        <color theme="1"/>
        <rFont val="Calibri"/>
        <family val="2"/>
        <scheme val="minor"/>
      </rPr>
      <t>: bezoek website (lijst benodigdheden, filmpjes,..) , ontlenen educatieve koffers</t>
    </r>
  </si>
  <si>
    <r>
      <t>Praktijklink:</t>
    </r>
    <r>
      <rPr>
        <sz val="9"/>
        <color theme="1"/>
        <rFont val="Calibri"/>
        <family val="2"/>
        <scheme val="minor"/>
      </rPr>
      <t xml:space="preserve"> verhalen vertellen (p.90)</t>
    </r>
  </si>
  <si>
    <r>
      <rPr>
        <u/>
        <sz val="9"/>
        <color theme="1"/>
        <rFont val="Calibri"/>
        <family val="2"/>
        <scheme val="minor"/>
      </rPr>
      <t>Praktijklink</t>
    </r>
    <r>
      <rPr>
        <sz val="9"/>
        <color theme="1"/>
        <rFont val="Calibri"/>
        <family val="2"/>
        <scheme val="minor"/>
      </rPr>
      <t>: voor en na survey (p.77), interviews (p.80), observaties (p. 79)</t>
    </r>
  </si>
  <si>
    <t>! Deze cijfertjes moeten blijven staan voor het goed functioneren van het werkblad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</si>
</sst>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1"/>
      <name val="Calibri"/>
      <family val="2"/>
      <scheme val="minor"/>
    </font>
    <font>
      <u/>
      <sz val="9"/>
      <color theme="1"/>
      <name val="Calibri"/>
      <family val="2"/>
      <scheme val="minor"/>
    </font>
    <font>
      <sz val="9"/>
      <color theme="0"/>
      <name val="Calibri"/>
      <family val="2"/>
      <scheme val="minor"/>
    </font>
    <font>
      <i/>
      <sz val="11"/>
      <color rgb="FF00B050"/>
      <name val="Calibri"/>
      <family val="2"/>
      <scheme val="minor"/>
    </font>
    <font>
      <i/>
      <sz val="11"/>
      <color rgb="FF92D050"/>
      <name val="Calibri"/>
      <family val="2"/>
      <scheme val="minor"/>
    </font>
    <font>
      <sz val="11"/>
      <color rgb="FF00B050"/>
      <name val="Calibri"/>
      <family val="2"/>
      <scheme val="minor"/>
    </font>
    <font>
      <sz val="11"/>
      <color rgb="FF0070C0"/>
      <name val="Calibri"/>
      <family val="2"/>
      <scheme val="minor"/>
    </font>
    <font>
      <i/>
      <sz val="11"/>
      <color theme="1"/>
      <name val="Calibri"/>
      <family val="2"/>
      <scheme val="minor"/>
    </font>
    <font>
      <u/>
      <sz val="9"/>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0" fillId="0" borderId="0" xfId="0" applyAlignment="1">
      <alignment vertical="center" wrapText="1"/>
    </xf>
    <xf numFmtId="0" fontId="0" fillId="0" borderId="0" xfId="0" applyAlignment="1">
      <alignment wrapText="1"/>
    </xf>
    <xf numFmtId="0" fontId="0" fillId="0" borderId="13" xfId="0" applyBorder="1"/>
    <xf numFmtId="0" fontId="1" fillId="0" borderId="0" xfId="0" applyFont="1"/>
    <xf numFmtId="0" fontId="0" fillId="0" borderId="14" xfId="0" applyBorder="1"/>
    <xf numFmtId="0" fontId="0" fillId="0" borderId="0" xfId="0" applyBorder="1"/>
    <xf numFmtId="0" fontId="0" fillId="0" borderId="5" xfId="0" applyBorder="1"/>
    <xf numFmtId="0" fontId="0" fillId="0" borderId="3" xfId="0" applyBorder="1"/>
    <xf numFmtId="0" fontId="0" fillId="2" borderId="0" xfId="0" applyFill="1"/>
    <xf numFmtId="0" fontId="0" fillId="2" borderId="0" xfId="0" applyFill="1" applyBorder="1"/>
    <xf numFmtId="0" fontId="0" fillId="0" borderId="15" xfId="0" applyBorder="1"/>
    <xf numFmtId="0" fontId="0" fillId="0" borderId="0" xfId="0" applyBorder="1" applyAlignment="1">
      <alignment wrapText="1"/>
    </xf>
    <xf numFmtId="0" fontId="0" fillId="0" borderId="0" xfId="0" applyBorder="1" applyAlignment="1">
      <alignment vertical="center" wrapText="1"/>
    </xf>
    <xf numFmtId="0" fontId="4" fillId="3" borderId="11" xfId="0" applyFont="1" applyFill="1" applyBorder="1" applyAlignment="1">
      <alignment vertical="top" wrapText="1"/>
    </xf>
    <xf numFmtId="0" fontId="1" fillId="3" borderId="9" xfId="0" applyFont="1" applyFill="1" applyBorder="1" applyAlignment="1">
      <alignment vertical="center" wrapText="1"/>
    </xf>
    <xf numFmtId="0" fontId="0" fillId="3" borderId="13" xfId="0" applyFill="1" applyBorder="1"/>
    <xf numFmtId="0" fontId="0" fillId="3" borderId="1" xfId="0" applyFont="1" applyFill="1" applyBorder="1" applyAlignment="1">
      <alignment vertical="center" wrapText="1"/>
    </xf>
    <xf numFmtId="0" fontId="0" fillId="3" borderId="0" xfId="0" applyFill="1"/>
    <xf numFmtId="0" fontId="0" fillId="3" borderId="0" xfId="0" applyFill="1" applyBorder="1"/>
    <xf numFmtId="0" fontId="1" fillId="0" borderId="13"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6" xfId="0" applyFont="1" applyBorder="1" applyAlignment="1">
      <alignment horizontal="center"/>
    </xf>
    <xf numFmtId="0" fontId="1" fillId="0" borderId="5" xfId="0" applyFont="1" applyBorder="1"/>
    <xf numFmtId="0" fontId="1" fillId="0" borderId="15" xfId="0" applyFont="1" applyBorder="1"/>
    <xf numFmtId="0" fontId="1" fillId="0" borderId="16" xfId="0" applyFont="1" applyBorder="1"/>
    <xf numFmtId="0" fontId="1" fillId="0" borderId="0" xfId="0" applyFont="1" applyBorder="1"/>
    <xf numFmtId="0" fontId="0" fillId="0" borderId="0" xfId="0"/>
    <xf numFmtId="0" fontId="0" fillId="0" borderId="13" xfId="0" applyBorder="1"/>
    <xf numFmtId="0" fontId="0" fillId="0" borderId="5" xfId="0" applyBorder="1"/>
    <xf numFmtId="0" fontId="0" fillId="0" borderId="7" xfId="0" applyBorder="1"/>
    <xf numFmtId="0" fontId="0" fillId="2" borderId="7" xfId="0" applyFill="1" applyBorder="1"/>
    <xf numFmtId="0" fontId="0" fillId="4" borderId="0" xfId="0" applyFill="1" applyBorder="1"/>
    <xf numFmtId="0" fontId="0" fillId="4" borderId="1" xfId="0" applyFill="1" applyBorder="1"/>
    <xf numFmtId="0" fontId="1" fillId="0" borderId="1" xfId="0" applyFont="1" applyBorder="1"/>
    <xf numFmtId="0" fontId="1" fillId="0" borderId="8" xfId="0" applyFont="1" applyBorder="1"/>
    <xf numFmtId="0" fontId="1" fillId="0" borderId="2" xfId="0" applyFont="1" applyBorder="1"/>
    <xf numFmtId="0" fontId="1" fillId="0" borderId="3" xfId="0" applyFont="1" applyBorder="1"/>
    <xf numFmtId="0" fontId="1" fillId="5" borderId="4" xfId="0" applyFont="1" applyFill="1" applyBorder="1"/>
    <xf numFmtId="0" fontId="1" fillId="5" borderId="10" xfId="0" applyFont="1" applyFill="1" applyBorder="1" applyAlignment="1">
      <alignment horizontal="center"/>
    </xf>
    <xf numFmtId="0" fontId="1" fillId="5" borderId="16" xfId="0" applyFont="1" applyFill="1" applyBorder="1" applyAlignment="1">
      <alignment horizontal="center"/>
    </xf>
    <xf numFmtId="0" fontId="1" fillId="5" borderId="6" xfId="0" applyFont="1" applyFill="1" applyBorder="1" applyAlignment="1">
      <alignment horizontal="center"/>
    </xf>
    <xf numFmtId="0" fontId="0" fillId="4" borderId="15" xfId="0" applyFill="1" applyBorder="1"/>
    <xf numFmtId="0" fontId="0" fillId="4" borderId="0" xfId="0" applyFill="1"/>
    <xf numFmtId="0" fontId="1" fillId="0" borderId="0" xfId="0" applyFont="1" applyFill="1" applyBorder="1" applyAlignment="1">
      <alignment vertical="center" wrapText="1"/>
    </xf>
    <xf numFmtId="0" fontId="0" fillId="0" borderId="0" xfId="0" applyFill="1" applyBorder="1"/>
    <xf numFmtId="0" fontId="0" fillId="0" borderId="0" xfId="0" applyFill="1"/>
    <xf numFmtId="0" fontId="0" fillId="4" borderId="18" xfId="0" applyFill="1" applyBorder="1"/>
    <xf numFmtId="0" fontId="0" fillId="4" borderId="17" xfId="0" applyFill="1" applyBorder="1" applyAlignment="1">
      <alignment vertical="center" wrapText="1"/>
    </xf>
    <xf numFmtId="0" fontId="0" fillId="4" borderId="18" xfId="0" applyFill="1" applyBorder="1" applyAlignment="1">
      <alignment wrapText="1"/>
    </xf>
    <xf numFmtId="0" fontId="1" fillId="4" borderId="18" xfId="0" applyFont="1" applyFill="1" applyBorder="1" applyAlignment="1">
      <alignment wrapText="1"/>
    </xf>
    <xf numFmtId="0" fontId="1" fillId="2" borderId="12" xfId="0" applyFont="1" applyFill="1" applyBorder="1" applyAlignment="1">
      <alignment vertical="center" wrapText="1"/>
    </xf>
    <xf numFmtId="0" fontId="1" fillId="2" borderId="9" xfId="0" applyFont="1" applyFill="1" applyBorder="1" applyAlignment="1">
      <alignment vertical="center" wrapText="1"/>
    </xf>
    <xf numFmtId="0" fontId="1" fillId="0" borderId="11" xfId="0" applyFont="1" applyBorder="1" applyAlignment="1">
      <alignment horizontal="center"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13" xfId="0" applyFont="1" applyBorder="1" applyAlignment="1">
      <alignment horizontal="center"/>
    </xf>
    <xf numFmtId="0" fontId="1" fillId="0" borderId="13" xfId="0" applyFont="1" applyBorder="1"/>
    <xf numFmtId="0" fontId="1" fillId="0" borderId="1"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4" fillId="3" borderId="2"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vertical="top" wrapText="1"/>
      <protection locked="0"/>
    </xf>
    <xf numFmtId="0" fontId="1" fillId="0" borderId="5" xfId="0" applyFont="1" applyBorder="1" applyAlignment="1" applyProtection="1">
      <alignment vertical="top" wrapText="1"/>
      <protection locked="0"/>
    </xf>
    <xf numFmtId="0" fontId="4" fillId="3" borderId="3"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0" borderId="7"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3" borderId="5"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6" xfId="0" applyFont="1" applyBorder="1" applyAlignment="1" applyProtection="1">
      <alignment vertical="center" wrapText="1"/>
      <protection locked="0"/>
    </xf>
    <xf numFmtId="0" fontId="1" fillId="3" borderId="7" xfId="0" applyFont="1" applyFill="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4" fillId="3" borderId="9" xfId="0" applyFont="1" applyFill="1" applyBorder="1" applyAlignment="1" applyProtection="1">
      <alignment vertical="center" wrapText="1"/>
      <protection locked="0"/>
    </xf>
    <xf numFmtId="0" fontId="1" fillId="0" borderId="9"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4" fillId="3" borderId="1" xfId="0" applyFont="1" applyFill="1" applyBorder="1" applyAlignment="1" applyProtection="1">
      <alignment vertical="top" wrapText="1"/>
      <protection locked="0"/>
    </xf>
    <xf numFmtId="0" fontId="0" fillId="0" borderId="13" xfId="0" applyBorder="1" applyProtection="1">
      <protection locked="0"/>
    </xf>
    <xf numFmtId="0" fontId="0" fillId="0" borderId="7" xfId="0" applyBorder="1" applyProtection="1">
      <protection locked="0"/>
    </xf>
    <xf numFmtId="0" fontId="0" fillId="0" borderId="5" xfId="0" applyBorder="1" applyProtection="1">
      <protection locked="0"/>
    </xf>
    <xf numFmtId="0" fontId="1" fillId="3" borderId="9"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1" fillId="3" borderId="12" xfId="0" applyFont="1" applyFill="1" applyBorder="1" applyAlignment="1" applyProtection="1">
      <alignment horizontal="left" vertical="center" wrapText="1"/>
      <protection locked="0"/>
    </xf>
    <xf numFmtId="0" fontId="3" fillId="0" borderId="1" xfId="0" applyFont="1" applyFill="1" applyBorder="1" applyAlignment="1" applyProtection="1">
      <alignment vertical="top" wrapText="1"/>
      <protection locked="0"/>
    </xf>
    <xf numFmtId="0" fontId="0" fillId="0" borderId="15" xfId="0" applyBorder="1" applyProtection="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Protection="1">
      <protection locked="0"/>
    </xf>
    <xf numFmtId="0" fontId="1" fillId="0" borderId="5" xfId="0" applyFont="1" applyBorder="1" applyProtection="1">
      <protection locked="0"/>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164" fontId="1" fillId="3" borderId="9" xfId="0" applyNumberFormat="1" applyFont="1" applyFill="1" applyBorder="1" applyAlignment="1">
      <alignment horizontal="center" vertical="center" wrapText="1"/>
    </xf>
    <xf numFmtId="164" fontId="1" fillId="3" borderId="9"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1" fillId="0" borderId="6" xfId="0" applyFont="1" applyBorder="1" applyAlignment="1">
      <alignment vertical="center" wrapText="1"/>
    </xf>
    <xf numFmtId="0" fontId="1" fillId="0" borderId="0" xfId="0" applyFont="1" applyAlignment="1" applyProtection="1">
      <alignment vertical="center"/>
      <protection locked="0"/>
    </xf>
    <xf numFmtId="0" fontId="1"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center" wrapText="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164" fontId="1" fillId="3" borderId="1" xfId="0" applyNumberFormat="1" applyFont="1" applyFill="1" applyBorder="1" applyAlignment="1">
      <alignment vertical="center" wrapText="1"/>
    </xf>
    <xf numFmtId="0" fontId="6" fillId="0" borderId="0" xfId="0" applyFont="1"/>
    <xf numFmtId="0" fontId="1" fillId="0" borderId="19" xfId="0" applyFont="1" applyBorder="1"/>
    <xf numFmtId="0" fontId="1" fillId="0" borderId="5"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1" fillId="0" borderId="13" xfId="0" applyFont="1" applyBorder="1" applyAlignment="1">
      <alignment horizontal="center"/>
    </xf>
    <xf numFmtId="0" fontId="1" fillId="2" borderId="9" xfId="0" applyFont="1" applyFill="1" applyBorder="1" applyAlignment="1">
      <alignment vertical="center" wrapText="1"/>
    </xf>
    <xf numFmtId="0" fontId="1" fillId="2" borderId="5" xfId="0" applyFont="1" applyFill="1" applyBorder="1" applyAlignment="1">
      <alignment vertical="center" wrapText="1"/>
    </xf>
    <xf numFmtId="0" fontId="1" fillId="0" borderId="4" xfId="0" applyFont="1" applyBorder="1"/>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7" fillId="0" borderId="16"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7" fillId="0" borderId="16" xfId="0" applyFont="1" applyBorder="1" applyAlignment="1" applyProtection="1">
      <alignment vertical="center" wrapText="1"/>
      <protection locked="0"/>
    </xf>
    <xf numFmtId="0" fontId="7" fillId="0" borderId="0"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3"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0" fillId="0" borderId="9" xfId="0" applyFont="1" applyBorder="1" applyAlignment="1" applyProtection="1">
      <alignment vertical="top" wrapText="1"/>
      <protection locked="0"/>
    </xf>
    <xf numFmtId="0" fontId="9" fillId="0" borderId="12"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4" fillId="4" borderId="9" xfId="0" applyFont="1" applyFill="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0" fillId="0" borderId="5" xfId="0" applyFont="1" applyBorder="1" applyAlignment="1" applyProtection="1">
      <alignment vertical="top" wrapText="1"/>
      <protection locked="0"/>
    </xf>
    <xf numFmtId="0" fontId="0" fillId="0" borderId="9"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0" fillId="0" borderId="5"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4" xfId="0" applyFont="1" applyBorder="1" applyAlignment="1" applyProtection="1">
      <alignment vertical="top" wrapText="1"/>
      <protection locked="0"/>
    </xf>
    <xf numFmtId="0" fontId="7" fillId="4" borderId="4" xfId="0" applyFont="1" applyFill="1" applyBorder="1" applyAlignment="1" applyProtection="1">
      <alignment vertical="center" wrapText="1"/>
      <protection locked="0"/>
    </xf>
    <xf numFmtId="0" fontId="4" fillId="4" borderId="9" xfId="0" applyFont="1" applyFill="1" applyBorder="1" applyAlignment="1">
      <alignment vertical="top" wrapText="1"/>
    </xf>
    <xf numFmtId="0" fontId="4" fillId="0" borderId="9" xfId="0" applyFont="1" applyBorder="1" applyAlignment="1">
      <alignment vertical="top" wrapText="1"/>
    </xf>
    <xf numFmtId="0" fontId="4" fillId="4" borderId="11" xfId="0" applyFont="1" applyFill="1" applyBorder="1" applyAlignment="1">
      <alignment vertical="top" wrapText="1"/>
    </xf>
    <xf numFmtId="0" fontId="4" fillId="0" borderId="11" xfId="0" applyFont="1" applyBorder="1" applyAlignment="1">
      <alignment vertical="top" wrapText="1"/>
    </xf>
    <xf numFmtId="0" fontId="4" fillId="0" borderId="1"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4" fillId="0" borderId="15" xfId="0" applyFont="1" applyBorder="1" applyAlignment="1">
      <alignment vertical="top" wrapText="1"/>
    </xf>
    <xf numFmtId="0" fontId="4" fillId="0" borderId="9" xfId="0" applyFont="1" applyBorder="1" applyAlignment="1">
      <alignment vertical="center" wrapText="1"/>
    </xf>
    <xf numFmtId="0" fontId="8" fillId="0" borderId="10" xfId="0" applyFont="1" applyBorder="1" applyAlignment="1">
      <alignment vertical="center" wrapText="1"/>
    </xf>
    <xf numFmtId="0" fontId="7" fillId="0" borderId="10" xfId="0" applyFont="1" applyBorder="1" applyAlignment="1">
      <alignment vertical="top" wrapText="1"/>
    </xf>
    <xf numFmtId="0" fontId="7" fillId="0" borderId="4" xfId="0" applyFont="1" applyBorder="1" applyAlignment="1">
      <alignment vertical="center" wrapText="1"/>
    </xf>
    <xf numFmtId="0" fontId="7" fillId="0" borderId="4" xfId="0" applyFont="1" applyBorder="1" applyAlignment="1">
      <alignment vertical="top" wrapText="1"/>
    </xf>
    <xf numFmtId="0" fontId="7" fillId="0" borderId="15" xfId="0" applyFont="1" applyBorder="1" applyAlignment="1">
      <alignment vertical="center" wrapText="1"/>
    </xf>
    <xf numFmtId="0" fontId="7" fillId="0" borderId="15" xfId="0" applyFont="1" applyBorder="1" applyAlignment="1">
      <alignment vertical="top" wrapText="1"/>
    </xf>
    <xf numFmtId="0" fontId="7" fillId="0" borderId="5" xfId="0" applyFont="1" applyBorder="1" applyAlignment="1">
      <alignment vertical="center" wrapText="1"/>
    </xf>
    <xf numFmtId="0" fontId="0" fillId="0" borderId="9" xfId="0" applyFont="1" applyBorder="1" applyAlignment="1">
      <alignment vertical="center" wrapText="1"/>
    </xf>
    <xf numFmtId="0" fontId="7" fillId="0" borderId="5" xfId="0" applyFont="1" applyBorder="1" applyAlignment="1">
      <alignment vertical="top" wrapText="1"/>
    </xf>
    <xf numFmtId="0" fontId="0" fillId="0" borderId="17" xfId="0" applyFill="1" applyBorder="1" applyAlignment="1">
      <alignment vertical="center" wrapText="1"/>
    </xf>
    <xf numFmtId="0" fontId="0" fillId="0" borderId="18" xfId="0" applyFill="1" applyBorder="1" applyAlignment="1">
      <alignment wrapText="1"/>
    </xf>
    <xf numFmtId="0" fontId="0" fillId="0" borderId="18" xfId="0" applyFill="1" applyBorder="1"/>
    <xf numFmtId="0" fontId="2" fillId="0" borderId="1" xfId="0" applyFont="1" applyBorder="1" applyAlignment="1" applyProtection="1">
      <alignment vertical="center" wrapText="1"/>
      <protection locked="0"/>
    </xf>
    <xf numFmtId="0" fontId="3" fillId="0" borderId="4" xfId="0" applyFont="1" applyBorder="1" applyAlignment="1" applyProtection="1">
      <alignment vertical="top"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0" fillId="0" borderId="0"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4" fillId="0" borderId="12" xfId="0" applyFont="1" applyFill="1" applyBorder="1" applyAlignment="1" applyProtection="1">
      <alignment vertical="center" wrapText="1"/>
      <protection locked="0"/>
    </xf>
    <xf numFmtId="0" fontId="0" fillId="0" borderId="9" xfId="0" applyFont="1" applyFill="1" applyBorder="1" applyAlignment="1" applyProtection="1">
      <alignment vertical="top" wrapText="1"/>
      <protection locked="0"/>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7" fillId="0" borderId="10" xfId="0" applyFont="1" applyFill="1" applyBorder="1" applyAlignment="1">
      <alignment vertical="top" wrapText="1"/>
    </xf>
    <xf numFmtId="0" fontId="1" fillId="2" borderId="9" xfId="0" applyFont="1" applyFill="1" applyBorder="1" applyAlignment="1">
      <alignment horizontal="center" vertical="center" wrapText="1"/>
    </xf>
    <xf numFmtId="0" fontId="5" fillId="0" borderId="7"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9" xfId="0" applyFont="1" applyBorder="1" applyAlignment="1" applyProtection="1">
      <alignment vertical="top" wrapText="1"/>
      <protection locked="0"/>
    </xf>
    <xf numFmtId="0" fontId="1" fillId="0" borderId="5"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4" fillId="0" borderId="12" xfId="0" applyFont="1" applyFill="1" applyBorder="1" applyAlignment="1" applyProtection="1">
      <alignment vertical="top" wrapText="1"/>
      <protection locked="0"/>
    </xf>
    <xf numFmtId="0" fontId="9" fillId="0" borderId="14"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9" fillId="0" borderId="12" xfId="0" applyFont="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0" fontId="9" fillId="0" borderId="13"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7" fillId="0" borderId="6" xfId="0" applyFont="1" applyFill="1" applyBorder="1" applyAlignment="1" applyProtection="1">
      <alignment vertical="top" wrapText="1"/>
      <protection locked="0"/>
    </xf>
    <xf numFmtId="0" fontId="4" fillId="0" borderId="13" xfId="0" applyFont="1" applyFill="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4" borderId="16" xfId="0" applyFont="1" applyFill="1" applyBorder="1" applyAlignment="1" applyProtection="1">
      <alignment vertical="top" wrapText="1"/>
      <protection locked="0"/>
    </xf>
    <xf numFmtId="0" fontId="1" fillId="0" borderId="9"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2" borderId="9" xfId="0" applyFont="1" applyFill="1" applyBorder="1" applyAlignment="1">
      <alignment vertical="center" wrapText="1"/>
    </xf>
    <xf numFmtId="0" fontId="1" fillId="2" borderId="5" xfId="0" applyFont="1" applyFill="1" applyBorder="1" applyAlignment="1">
      <alignment vertical="center" wrapText="1"/>
    </xf>
    <xf numFmtId="0" fontId="1" fillId="2" borderId="4" xfId="0" applyFont="1" applyFill="1" applyBorder="1" applyAlignment="1">
      <alignment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1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4" borderId="12"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2" borderId="1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horizontal="center" vertical="center"/>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horizontal="center" vertical="top" wrapText="1"/>
      <protection locked="0"/>
    </xf>
    <xf numFmtId="0" fontId="1" fillId="0" borderId="5" xfId="0" applyFont="1" applyBorder="1" applyAlignment="1" applyProtection="1">
      <alignment vertical="center" wrapText="1"/>
      <protection locked="0"/>
    </xf>
    <xf numFmtId="0" fontId="3" fillId="0" borderId="1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0" fillId="0" borderId="4" xfId="0" applyBorder="1" applyAlignment="1">
      <alignment vertical="center" wrapText="1"/>
    </xf>
    <xf numFmtId="164" fontId="1" fillId="3" borderId="20" xfId="0" applyNumberFormat="1" applyFont="1" applyFill="1" applyBorder="1" applyAlignment="1">
      <alignment vertical="center" wrapText="1"/>
    </xf>
    <xf numFmtId="164" fontId="1" fillId="3" borderId="20" xfId="0" applyNumberFormat="1"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baseline="0"/>
              <a:t>Totaal TEAM</a:t>
            </a:r>
            <a:endParaRPr lang="nl-BE" sz="1100"/>
          </a:p>
        </c:rich>
      </c:tx>
      <c:layout/>
      <c:overlay val="0"/>
    </c:title>
    <c:autoTitleDeleted val="0"/>
    <c:plotArea>
      <c:layout/>
      <c:radarChart>
        <c:radarStyle val="marker"/>
        <c:varyColors val="0"/>
        <c:ser>
          <c:idx val="0"/>
          <c:order val="0"/>
          <c:tx>
            <c:v>Nu</c:v>
          </c:tx>
          <c:marker>
            <c:symbol val="none"/>
          </c:marker>
          <c:cat>
            <c:strRef>
              <c:f>'Overzicht resultaten'!$A$7:$A$14</c:f>
              <c:strCache>
                <c:ptCount val="8"/>
                <c:pt idx="0">
                  <c:v>Missie</c:v>
                </c:pt>
                <c:pt idx="1">
                  <c:v>Doelgroepgerichtheid</c:v>
                </c:pt>
                <c:pt idx="2">
                  <c:v>Draagvlak</c:v>
                </c:pt>
                <c:pt idx="3">
                  <c:v>Methodisch handelen-planning</c:v>
                </c:pt>
                <c:pt idx="4">
                  <c:v>Methodisch handelen-implementatie</c:v>
                </c:pt>
                <c:pt idx="5">
                  <c:v>Methodisch handelen-evaluatie</c:v>
                </c:pt>
                <c:pt idx="6">
                  <c:v>Pedagogisch-didactische aanpak</c:v>
                </c:pt>
                <c:pt idx="7">
                  <c:v>Expertise-planning</c:v>
                </c:pt>
              </c:strCache>
            </c:strRef>
          </c:cat>
          <c:val>
            <c:numRef>
              <c:f>'Overzicht resultaten'!$E$7:$E$14</c:f>
              <c:numCache>
                <c:formatCode>General</c:formatCode>
                <c:ptCount val="8"/>
                <c:pt idx="0">
                  <c:v>0</c:v>
                </c:pt>
                <c:pt idx="1">
                  <c:v>0</c:v>
                </c:pt>
                <c:pt idx="2">
                  <c:v>0</c:v>
                </c:pt>
                <c:pt idx="3">
                  <c:v>0</c:v>
                </c:pt>
                <c:pt idx="4">
                  <c:v>0</c:v>
                </c:pt>
                <c:pt idx="5">
                  <c:v>0</c:v>
                </c:pt>
                <c:pt idx="6">
                  <c:v>0</c:v>
                </c:pt>
                <c:pt idx="7">
                  <c:v>0</c:v>
                </c:pt>
              </c:numCache>
            </c:numRef>
          </c:val>
        </c:ser>
        <c:ser>
          <c:idx val="1"/>
          <c:order val="1"/>
          <c:tx>
            <c:v>Gewenst</c:v>
          </c:tx>
          <c:marker>
            <c:symbol val="none"/>
          </c:marker>
          <c:cat>
            <c:strRef>
              <c:f>'Overzicht resultaten'!$A$7:$A$14</c:f>
              <c:strCache>
                <c:ptCount val="8"/>
                <c:pt idx="0">
                  <c:v>Missie</c:v>
                </c:pt>
                <c:pt idx="1">
                  <c:v>Doelgroepgerichtheid</c:v>
                </c:pt>
                <c:pt idx="2">
                  <c:v>Draagvlak</c:v>
                </c:pt>
                <c:pt idx="3">
                  <c:v>Methodisch handelen-planning</c:v>
                </c:pt>
                <c:pt idx="4">
                  <c:v>Methodisch handelen-implementatie</c:v>
                </c:pt>
                <c:pt idx="5">
                  <c:v>Methodisch handelen-evaluatie</c:v>
                </c:pt>
                <c:pt idx="6">
                  <c:v>Pedagogisch-didactische aanpak</c:v>
                </c:pt>
                <c:pt idx="7">
                  <c:v>Expertise-planning</c:v>
                </c:pt>
              </c:strCache>
            </c:strRef>
          </c:cat>
          <c:val>
            <c:numRef>
              <c:f>'Overzicht resultaten'!$F$7:$F$14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139283072"/>
        <c:axId val="139284864"/>
      </c:radarChart>
      <c:catAx>
        <c:axId val="139283072"/>
        <c:scaling>
          <c:orientation val="minMax"/>
        </c:scaling>
        <c:delete val="0"/>
        <c:axPos val="b"/>
        <c:majorGridlines/>
        <c:numFmt formatCode="General" sourceLinked="0"/>
        <c:majorTickMark val="out"/>
        <c:minorTickMark val="none"/>
        <c:tickLblPos val="nextTo"/>
        <c:crossAx val="139284864"/>
        <c:crosses val="autoZero"/>
        <c:auto val="1"/>
        <c:lblAlgn val="ctr"/>
        <c:lblOffset val="100"/>
        <c:noMultiLvlLbl val="0"/>
      </c:catAx>
      <c:valAx>
        <c:axId val="139284864"/>
        <c:scaling>
          <c:orientation val="minMax"/>
        </c:scaling>
        <c:delete val="0"/>
        <c:axPos val="l"/>
        <c:majorGridlines/>
        <c:numFmt formatCode="General" sourceLinked="1"/>
        <c:majorTickMark val="cross"/>
        <c:minorTickMark val="none"/>
        <c:tickLblPos val="nextTo"/>
        <c:crossAx val="1392830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Planning</a:t>
            </a:r>
            <a:r>
              <a:rPr lang="nl-BE" sz="1100" baseline="0"/>
              <a:t> IK</a:t>
            </a:r>
            <a:endParaRPr lang="nl-BE" sz="1100"/>
          </a:p>
        </c:rich>
      </c:tx>
      <c:layout/>
      <c:overlay val="0"/>
    </c:title>
    <c:autoTitleDeleted val="0"/>
    <c:plotArea>
      <c:layout/>
      <c:radarChart>
        <c:radarStyle val="marker"/>
        <c:varyColors val="0"/>
        <c:ser>
          <c:idx val="0"/>
          <c:order val="0"/>
          <c:tx>
            <c:v>Nu</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resultaten'!$B$27:$B$31</c:f>
              <c:numCache>
                <c:formatCode>General</c:formatCode>
                <c:ptCount val="5"/>
                <c:pt idx="0">
                  <c:v>0</c:v>
                </c:pt>
                <c:pt idx="1">
                  <c:v>0</c:v>
                </c:pt>
                <c:pt idx="2">
                  <c:v>0</c:v>
                </c:pt>
                <c:pt idx="3">
                  <c:v>0</c:v>
                </c:pt>
                <c:pt idx="4">
                  <c:v>0</c:v>
                </c:pt>
              </c:numCache>
            </c:numRef>
          </c:val>
        </c:ser>
        <c:ser>
          <c:idx val="1"/>
          <c:order val="1"/>
          <c:tx>
            <c:v>Gewenst</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resultaten'!$C$27:$C$31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39314304"/>
        <c:axId val="139315840"/>
      </c:radarChart>
      <c:catAx>
        <c:axId val="139314304"/>
        <c:scaling>
          <c:orientation val="minMax"/>
        </c:scaling>
        <c:delete val="0"/>
        <c:axPos val="b"/>
        <c:majorGridlines/>
        <c:numFmt formatCode="General" sourceLinked="0"/>
        <c:majorTickMark val="out"/>
        <c:minorTickMark val="none"/>
        <c:tickLblPos val="nextTo"/>
        <c:crossAx val="139315840"/>
        <c:crosses val="autoZero"/>
        <c:auto val="1"/>
        <c:lblAlgn val="ctr"/>
        <c:lblOffset val="100"/>
        <c:noMultiLvlLbl val="0"/>
      </c:catAx>
      <c:valAx>
        <c:axId val="139315840"/>
        <c:scaling>
          <c:orientation val="minMax"/>
        </c:scaling>
        <c:delete val="0"/>
        <c:axPos val="l"/>
        <c:majorGridlines/>
        <c:numFmt formatCode="General" sourceLinked="1"/>
        <c:majorTickMark val="cross"/>
        <c:minorTickMark val="none"/>
        <c:tickLblPos val="nextTo"/>
        <c:crossAx val="1393143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Planning</a:t>
            </a:r>
            <a:r>
              <a:rPr lang="nl-BE" sz="1100" baseline="0"/>
              <a:t> TEAM</a:t>
            </a:r>
            <a:endParaRPr lang="nl-BE" sz="1100"/>
          </a:p>
        </c:rich>
      </c:tx>
      <c:layout/>
      <c:overlay val="0"/>
    </c:title>
    <c:autoTitleDeleted val="0"/>
    <c:plotArea>
      <c:layout/>
      <c:radarChart>
        <c:radarStyle val="marker"/>
        <c:varyColors val="0"/>
        <c:ser>
          <c:idx val="0"/>
          <c:order val="0"/>
          <c:tx>
            <c:v>Nu</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resultaten'!$E$27:$E$31</c:f>
              <c:numCache>
                <c:formatCode>General</c:formatCode>
                <c:ptCount val="5"/>
                <c:pt idx="0">
                  <c:v>0</c:v>
                </c:pt>
                <c:pt idx="1">
                  <c:v>0</c:v>
                </c:pt>
                <c:pt idx="2">
                  <c:v>0</c:v>
                </c:pt>
                <c:pt idx="3">
                  <c:v>0</c:v>
                </c:pt>
                <c:pt idx="4">
                  <c:v>0</c:v>
                </c:pt>
              </c:numCache>
            </c:numRef>
          </c:val>
        </c:ser>
        <c:ser>
          <c:idx val="1"/>
          <c:order val="1"/>
          <c:tx>
            <c:v>Gewenst</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resultaten'!$F$27:$F$31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39734400"/>
        <c:axId val="139740288"/>
      </c:radarChart>
      <c:catAx>
        <c:axId val="139734400"/>
        <c:scaling>
          <c:orientation val="minMax"/>
        </c:scaling>
        <c:delete val="0"/>
        <c:axPos val="b"/>
        <c:majorGridlines/>
        <c:numFmt formatCode="General" sourceLinked="0"/>
        <c:majorTickMark val="out"/>
        <c:minorTickMark val="none"/>
        <c:tickLblPos val="nextTo"/>
        <c:crossAx val="139740288"/>
        <c:crosses val="autoZero"/>
        <c:auto val="1"/>
        <c:lblAlgn val="ctr"/>
        <c:lblOffset val="100"/>
        <c:noMultiLvlLbl val="0"/>
      </c:catAx>
      <c:valAx>
        <c:axId val="139740288"/>
        <c:scaling>
          <c:orientation val="minMax"/>
        </c:scaling>
        <c:delete val="0"/>
        <c:axPos val="l"/>
        <c:majorGridlines/>
        <c:numFmt formatCode="General" sourceLinked="1"/>
        <c:majorTickMark val="cross"/>
        <c:minorTickMark val="none"/>
        <c:tickLblPos val="nextTo"/>
        <c:crossAx val="139734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baseline="0"/>
              <a:t>Totaal IK</a:t>
            </a:r>
            <a:endParaRPr lang="nl-BE" sz="1100"/>
          </a:p>
        </c:rich>
      </c:tx>
      <c:layout/>
      <c:overlay val="0"/>
    </c:title>
    <c:autoTitleDeleted val="0"/>
    <c:plotArea>
      <c:layout/>
      <c:radarChart>
        <c:radarStyle val="marker"/>
        <c:varyColors val="0"/>
        <c:ser>
          <c:idx val="0"/>
          <c:order val="0"/>
          <c:tx>
            <c:v>Nu</c:v>
          </c:tx>
          <c:marker>
            <c:symbol val="none"/>
          </c:marker>
          <c:cat>
            <c:strRef>
              <c:f>'Overzicht resultaten'!$A$7:$A$14</c:f>
              <c:strCache>
                <c:ptCount val="8"/>
                <c:pt idx="0">
                  <c:v>Missie</c:v>
                </c:pt>
                <c:pt idx="1">
                  <c:v>Doelgroepgerichtheid</c:v>
                </c:pt>
                <c:pt idx="2">
                  <c:v>Draagvlak</c:v>
                </c:pt>
                <c:pt idx="3">
                  <c:v>Methodisch handelen-planning</c:v>
                </c:pt>
                <c:pt idx="4">
                  <c:v>Methodisch handelen-implementatie</c:v>
                </c:pt>
                <c:pt idx="5">
                  <c:v>Methodisch handelen-evaluatie</c:v>
                </c:pt>
                <c:pt idx="6">
                  <c:v>Pedagogisch-didactische aanpak</c:v>
                </c:pt>
                <c:pt idx="7">
                  <c:v>Expertise-planning</c:v>
                </c:pt>
              </c:strCache>
            </c:strRef>
          </c:cat>
          <c:val>
            <c:numRef>
              <c:f>'Overzicht resultaten'!$B$7:$B$14</c:f>
              <c:numCache>
                <c:formatCode>General</c:formatCode>
                <c:ptCount val="8"/>
                <c:pt idx="0">
                  <c:v>0</c:v>
                </c:pt>
                <c:pt idx="1">
                  <c:v>0</c:v>
                </c:pt>
                <c:pt idx="2">
                  <c:v>0</c:v>
                </c:pt>
                <c:pt idx="3">
                  <c:v>0</c:v>
                </c:pt>
                <c:pt idx="4">
                  <c:v>0</c:v>
                </c:pt>
                <c:pt idx="5">
                  <c:v>0</c:v>
                </c:pt>
                <c:pt idx="6">
                  <c:v>0</c:v>
                </c:pt>
                <c:pt idx="7">
                  <c:v>0</c:v>
                </c:pt>
              </c:numCache>
            </c:numRef>
          </c:val>
        </c:ser>
        <c:ser>
          <c:idx val="1"/>
          <c:order val="1"/>
          <c:tx>
            <c:v>Gewenst</c:v>
          </c:tx>
          <c:marker>
            <c:symbol val="none"/>
          </c:marker>
          <c:cat>
            <c:strRef>
              <c:f>'Overzicht resultaten'!$A$7:$A$14</c:f>
              <c:strCache>
                <c:ptCount val="8"/>
                <c:pt idx="0">
                  <c:v>Missie</c:v>
                </c:pt>
                <c:pt idx="1">
                  <c:v>Doelgroepgerichtheid</c:v>
                </c:pt>
                <c:pt idx="2">
                  <c:v>Draagvlak</c:v>
                </c:pt>
                <c:pt idx="3">
                  <c:v>Methodisch handelen-planning</c:v>
                </c:pt>
                <c:pt idx="4">
                  <c:v>Methodisch handelen-implementatie</c:v>
                </c:pt>
                <c:pt idx="5">
                  <c:v>Methodisch handelen-evaluatie</c:v>
                </c:pt>
                <c:pt idx="6">
                  <c:v>Pedagogisch-didactische aanpak</c:v>
                </c:pt>
                <c:pt idx="7">
                  <c:v>Expertise-planning</c:v>
                </c:pt>
              </c:strCache>
            </c:strRef>
          </c:cat>
          <c:val>
            <c:numRef>
              <c:f>'Overzicht resultaten'!$C$7:$C$14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139782016"/>
        <c:axId val="139783552"/>
      </c:radarChart>
      <c:catAx>
        <c:axId val="139782016"/>
        <c:scaling>
          <c:orientation val="minMax"/>
        </c:scaling>
        <c:delete val="0"/>
        <c:axPos val="b"/>
        <c:majorGridlines/>
        <c:numFmt formatCode="General" sourceLinked="0"/>
        <c:majorTickMark val="out"/>
        <c:minorTickMark val="none"/>
        <c:tickLblPos val="nextTo"/>
        <c:crossAx val="139783552"/>
        <c:crosses val="autoZero"/>
        <c:auto val="1"/>
        <c:lblAlgn val="ctr"/>
        <c:lblOffset val="100"/>
        <c:noMultiLvlLbl val="0"/>
      </c:catAx>
      <c:valAx>
        <c:axId val="139783552"/>
        <c:scaling>
          <c:orientation val="minMax"/>
        </c:scaling>
        <c:delete val="0"/>
        <c:axPos val="l"/>
        <c:majorGridlines/>
        <c:numFmt formatCode="General" sourceLinked="1"/>
        <c:majorTickMark val="cross"/>
        <c:minorTickMark val="none"/>
        <c:tickLblPos val="nextTo"/>
        <c:crossAx val="1397820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Evaluatie</a:t>
            </a:r>
            <a:r>
              <a:rPr lang="nl-BE" sz="1100" baseline="0"/>
              <a:t> IK</a:t>
            </a:r>
            <a:endParaRPr lang="nl-BE" sz="11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Blad2!$A$13</c:f>
              <c:strCache>
                <c:ptCount val="1"/>
                <c:pt idx="0">
                  <c:v>Methodisch handelen </c:v>
                </c:pt>
              </c:strCache>
            </c:strRef>
          </c:tx>
          <c:invertIfNegative val="0"/>
          <c:cat>
            <c:strRef>
              <c:f>Blad2!$B$12:$D$12</c:f>
              <c:strCache>
                <c:ptCount val="3"/>
                <c:pt idx="0">
                  <c:v>Nu</c:v>
                </c:pt>
                <c:pt idx="1">
                  <c:v>Gewenst</c:v>
                </c:pt>
                <c:pt idx="2">
                  <c:v>Verschil</c:v>
                </c:pt>
              </c:strCache>
            </c:strRef>
          </c:cat>
          <c:val>
            <c:numRef>
              <c:f>Blad2!$B$13:$D$13</c:f>
              <c:numCache>
                <c:formatCode>General</c:formatCode>
                <c:ptCount val="3"/>
                <c:pt idx="0">
                  <c:v>0</c:v>
                </c:pt>
                <c:pt idx="1">
                  <c:v>0</c:v>
                </c:pt>
                <c:pt idx="2">
                  <c:v>0</c:v>
                </c:pt>
              </c:numCache>
            </c:numRef>
          </c:val>
        </c:ser>
        <c:ser>
          <c:idx val="1"/>
          <c:order val="1"/>
          <c:tx>
            <c:strRef>
              <c:f>Blad2!$A$14</c:f>
              <c:strCache>
                <c:ptCount val="1"/>
                <c:pt idx="0">
                  <c:v>Expertise evaluatie</c:v>
                </c:pt>
              </c:strCache>
            </c:strRef>
          </c:tx>
          <c:invertIfNegative val="0"/>
          <c:cat>
            <c:strRef>
              <c:f>Blad2!$B$12:$D$12</c:f>
              <c:strCache>
                <c:ptCount val="3"/>
                <c:pt idx="0">
                  <c:v>Nu</c:v>
                </c:pt>
                <c:pt idx="1">
                  <c:v>Gewenst</c:v>
                </c:pt>
                <c:pt idx="2">
                  <c:v>Verschil</c:v>
                </c:pt>
              </c:strCache>
            </c:strRef>
          </c:cat>
          <c:val>
            <c:numRef>
              <c:f>Blad2!$B$14:$D$14</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139866880"/>
        <c:axId val="139868416"/>
        <c:axId val="0"/>
      </c:bar3DChart>
      <c:catAx>
        <c:axId val="139866880"/>
        <c:scaling>
          <c:orientation val="minMax"/>
        </c:scaling>
        <c:delete val="0"/>
        <c:axPos val="b"/>
        <c:numFmt formatCode="General" sourceLinked="0"/>
        <c:majorTickMark val="out"/>
        <c:minorTickMark val="none"/>
        <c:tickLblPos val="nextTo"/>
        <c:crossAx val="139868416"/>
        <c:crosses val="autoZero"/>
        <c:auto val="1"/>
        <c:lblAlgn val="ctr"/>
        <c:lblOffset val="100"/>
        <c:noMultiLvlLbl val="0"/>
      </c:catAx>
      <c:valAx>
        <c:axId val="139868416"/>
        <c:scaling>
          <c:orientation val="minMax"/>
        </c:scaling>
        <c:delete val="0"/>
        <c:axPos val="l"/>
        <c:majorGridlines/>
        <c:numFmt formatCode="General" sourceLinked="1"/>
        <c:majorTickMark val="out"/>
        <c:minorTickMark val="none"/>
        <c:tickLblPos val="nextTo"/>
        <c:crossAx val="1398668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nl-BE" sz="1100"/>
              <a:t>Implementatie</a:t>
            </a:r>
            <a:r>
              <a:rPr lang="nl-BE" sz="1100" baseline="0"/>
              <a:t> IK</a:t>
            </a:r>
            <a:endParaRPr lang="nl-BE" sz="11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Blad2!$A$3</c:f>
              <c:strCache>
                <c:ptCount val="1"/>
                <c:pt idx="0">
                  <c:v>Methodisch handelen </c:v>
                </c:pt>
              </c:strCache>
            </c:strRef>
          </c:tx>
          <c:invertIfNegative val="0"/>
          <c:cat>
            <c:strRef>
              <c:f>Blad2!$B$2:$D$2</c:f>
              <c:strCache>
                <c:ptCount val="3"/>
                <c:pt idx="0">
                  <c:v>Nu</c:v>
                </c:pt>
                <c:pt idx="1">
                  <c:v>Gewenst</c:v>
                </c:pt>
                <c:pt idx="2">
                  <c:v>Verschil</c:v>
                </c:pt>
              </c:strCache>
            </c:strRef>
          </c:cat>
          <c:val>
            <c:numRef>
              <c:f>Blad2!$B$3:$D$3</c:f>
              <c:numCache>
                <c:formatCode>General</c:formatCode>
                <c:ptCount val="3"/>
                <c:pt idx="0">
                  <c:v>0</c:v>
                </c:pt>
                <c:pt idx="1">
                  <c:v>0</c:v>
                </c:pt>
                <c:pt idx="2">
                  <c:v>0</c:v>
                </c:pt>
              </c:numCache>
            </c:numRef>
          </c:val>
        </c:ser>
        <c:ser>
          <c:idx val="1"/>
          <c:order val="1"/>
          <c:tx>
            <c:strRef>
              <c:f>Blad2!$A$4</c:f>
              <c:strCache>
                <c:ptCount val="1"/>
                <c:pt idx="0">
                  <c:v>Pedagogisch-didactische aanpak</c:v>
                </c:pt>
              </c:strCache>
            </c:strRef>
          </c:tx>
          <c:invertIfNegative val="0"/>
          <c:cat>
            <c:strRef>
              <c:f>Blad2!$B$2:$D$2</c:f>
              <c:strCache>
                <c:ptCount val="3"/>
                <c:pt idx="0">
                  <c:v>Nu</c:v>
                </c:pt>
                <c:pt idx="1">
                  <c:v>Gewenst</c:v>
                </c:pt>
                <c:pt idx="2">
                  <c:v>Verschil</c:v>
                </c:pt>
              </c:strCache>
            </c:strRef>
          </c:cat>
          <c:val>
            <c:numRef>
              <c:f>Blad2!$B$4:$D$4</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139906432"/>
        <c:axId val="139908224"/>
        <c:axId val="0"/>
      </c:bar3DChart>
      <c:catAx>
        <c:axId val="139906432"/>
        <c:scaling>
          <c:orientation val="minMax"/>
        </c:scaling>
        <c:delete val="0"/>
        <c:axPos val="b"/>
        <c:numFmt formatCode="General" sourceLinked="0"/>
        <c:majorTickMark val="out"/>
        <c:minorTickMark val="none"/>
        <c:tickLblPos val="nextTo"/>
        <c:crossAx val="139908224"/>
        <c:crosses val="autoZero"/>
        <c:auto val="1"/>
        <c:lblAlgn val="ctr"/>
        <c:lblOffset val="100"/>
        <c:noMultiLvlLbl val="0"/>
      </c:catAx>
      <c:valAx>
        <c:axId val="139908224"/>
        <c:scaling>
          <c:orientation val="minMax"/>
        </c:scaling>
        <c:delete val="0"/>
        <c:axPos val="l"/>
        <c:majorGridlines/>
        <c:numFmt formatCode="General" sourceLinked="1"/>
        <c:majorTickMark val="out"/>
        <c:minorTickMark val="none"/>
        <c:tickLblPos val="nextTo"/>
        <c:crossAx val="1399064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nl-BE" sz="1100"/>
              <a:t>Implementatie</a:t>
            </a:r>
            <a:r>
              <a:rPr lang="nl-BE" sz="1100" baseline="0"/>
              <a:t> TEAM</a:t>
            </a:r>
            <a:endParaRPr lang="nl-BE" sz="1100"/>
          </a:p>
        </c:rich>
      </c:tx>
      <c:layout>
        <c:manualLayout>
          <c:xMode val="edge"/>
          <c:yMode val="edge"/>
          <c:x val="0.32182741116751268"/>
          <c:y val="4.9822064056939501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Blad2!$A$8</c:f>
              <c:strCache>
                <c:ptCount val="1"/>
                <c:pt idx="0">
                  <c:v>Methodisch handelen </c:v>
                </c:pt>
              </c:strCache>
            </c:strRef>
          </c:tx>
          <c:invertIfNegative val="0"/>
          <c:cat>
            <c:strRef>
              <c:f>Blad2!$B$7:$D$7</c:f>
              <c:strCache>
                <c:ptCount val="3"/>
                <c:pt idx="0">
                  <c:v>Nu</c:v>
                </c:pt>
                <c:pt idx="1">
                  <c:v>Gewenst</c:v>
                </c:pt>
                <c:pt idx="2">
                  <c:v>Verschil</c:v>
                </c:pt>
              </c:strCache>
            </c:strRef>
          </c:cat>
          <c:val>
            <c:numRef>
              <c:f>Blad2!$B$8:$D$8</c:f>
              <c:numCache>
                <c:formatCode>General</c:formatCode>
                <c:ptCount val="3"/>
                <c:pt idx="0">
                  <c:v>0</c:v>
                </c:pt>
                <c:pt idx="1">
                  <c:v>0</c:v>
                </c:pt>
                <c:pt idx="2">
                  <c:v>0</c:v>
                </c:pt>
              </c:numCache>
            </c:numRef>
          </c:val>
        </c:ser>
        <c:ser>
          <c:idx val="1"/>
          <c:order val="1"/>
          <c:tx>
            <c:strRef>
              <c:f>Blad2!$A$9</c:f>
              <c:strCache>
                <c:ptCount val="1"/>
                <c:pt idx="0">
                  <c:v>Pedagogisch-didactische aanpak</c:v>
                </c:pt>
              </c:strCache>
            </c:strRef>
          </c:tx>
          <c:invertIfNegative val="0"/>
          <c:cat>
            <c:strRef>
              <c:f>Blad2!$B$7:$D$7</c:f>
              <c:strCache>
                <c:ptCount val="3"/>
                <c:pt idx="0">
                  <c:v>Nu</c:v>
                </c:pt>
                <c:pt idx="1">
                  <c:v>Gewenst</c:v>
                </c:pt>
                <c:pt idx="2">
                  <c:v>Verschil</c:v>
                </c:pt>
              </c:strCache>
            </c:strRef>
          </c:cat>
          <c:val>
            <c:numRef>
              <c:f>Blad2!$B$9:$D$9</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139999488"/>
        <c:axId val="140009472"/>
        <c:axId val="0"/>
      </c:bar3DChart>
      <c:catAx>
        <c:axId val="139999488"/>
        <c:scaling>
          <c:orientation val="minMax"/>
        </c:scaling>
        <c:delete val="0"/>
        <c:axPos val="b"/>
        <c:numFmt formatCode="General" sourceLinked="0"/>
        <c:majorTickMark val="out"/>
        <c:minorTickMark val="none"/>
        <c:tickLblPos val="nextTo"/>
        <c:crossAx val="140009472"/>
        <c:crosses val="autoZero"/>
        <c:auto val="1"/>
        <c:lblAlgn val="ctr"/>
        <c:lblOffset val="100"/>
        <c:noMultiLvlLbl val="0"/>
      </c:catAx>
      <c:valAx>
        <c:axId val="140009472"/>
        <c:scaling>
          <c:orientation val="minMax"/>
        </c:scaling>
        <c:delete val="0"/>
        <c:axPos val="l"/>
        <c:majorGridlines/>
        <c:numFmt formatCode="General" sourceLinked="1"/>
        <c:majorTickMark val="out"/>
        <c:minorTickMark val="none"/>
        <c:tickLblPos val="nextTo"/>
        <c:crossAx val="1399994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Evaluatie</a:t>
            </a:r>
            <a:r>
              <a:rPr lang="nl-BE" sz="1100" baseline="0"/>
              <a:t> TEAM</a:t>
            </a:r>
            <a:endParaRPr lang="nl-BE" sz="11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Blad2!$A$18</c:f>
              <c:strCache>
                <c:ptCount val="1"/>
                <c:pt idx="0">
                  <c:v>Methodisch handelen </c:v>
                </c:pt>
              </c:strCache>
            </c:strRef>
          </c:tx>
          <c:invertIfNegative val="0"/>
          <c:cat>
            <c:strRef>
              <c:f>Blad2!$B$17:$D$17</c:f>
              <c:strCache>
                <c:ptCount val="3"/>
                <c:pt idx="0">
                  <c:v>Nu</c:v>
                </c:pt>
                <c:pt idx="1">
                  <c:v>Gewenst</c:v>
                </c:pt>
                <c:pt idx="2">
                  <c:v>Verschil</c:v>
                </c:pt>
              </c:strCache>
            </c:strRef>
          </c:cat>
          <c:val>
            <c:numRef>
              <c:f>Blad2!$B$18:$D$18</c:f>
              <c:numCache>
                <c:formatCode>General</c:formatCode>
                <c:ptCount val="3"/>
                <c:pt idx="0">
                  <c:v>0</c:v>
                </c:pt>
                <c:pt idx="1">
                  <c:v>0</c:v>
                </c:pt>
                <c:pt idx="2">
                  <c:v>0</c:v>
                </c:pt>
              </c:numCache>
            </c:numRef>
          </c:val>
        </c:ser>
        <c:ser>
          <c:idx val="1"/>
          <c:order val="1"/>
          <c:tx>
            <c:strRef>
              <c:f>Blad2!$A$19</c:f>
              <c:strCache>
                <c:ptCount val="1"/>
                <c:pt idx="0">
                  <c:v>Expertise evaluatie</c:v>
                </c:pt>
              </c:strCache>
            </c:strRef>
          </c:tx>
          <c:invertIfNegative val="0"/>
          <c:cat>
            <c:strRef>
              <c:f>Blad2!$B$17:$D$17</c:f>
              <c:strCache>
                <c:ptCount val="3"/>
                <c:pt idx="0">
                  <c:v>Nu</c:v>
                </c:pt>
                <c:pt idx="1">
                  <c:v>Gewenst</c:v>
                </c:pt>
                <c:pt idx="2">
                  <c:v>Verschil</c:v>
                </c:pt>
              </c:strCache>
            </c:strRef>
          </c:cat>
          <c:val>
            <c:numRef>
              <c:f>Blad2!$B$19:$D$19</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140035200"/>
        <c:axId val="140036736"/>
        <c:axId val="0"/>
      </c:bar3DChart>
      <c:catAx>
        <c:axId val="140035200"/>
        <c:scaling>
          <c:orientation val="minMax"/>
        </c:scaling>
        <c:delete val="0"/>
        <c:axPos val="b"/>
        <c:numFmt formatCode="General" sourceLinked="0"/>
        <c:majorTickMark val="out"/>
        <c:minorTickMark val="none"/>
        <c:tickLblPos val="nextTo"/>
        <c:crossAx val="140036736"/>
        <c:crosses val="autoZero"/>
        <c:auto val="1"/>
        <c:lblAlgn val="ctr"/>
        <c:lblOffset val="100"/>
        <c:noMultiLvlLbl val="0"/>
      </c:catAx>
      <c:valAx>
        <c:axId val="140036736"/>
        <c:scaling>
          <c:orientation val="minMax"/>
        </c:scaling>
        <c:delete val="0"/>
        <c:axPos val="l"/>
        <c:majorGridlines/>
        <c:numFmt formatCode="General" sourceLinked="1"/>
        <c:majorTickMark val="out"/>
        <c:minorTickMark val="none"/>
        <c:tickLblPos val="nextTo"/>
        <c:crossAx val="1400352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9</xdr:col>
      <xdr:colOff>7937</xdr:colOff>
      <xdr:row>10</xdr:row>
      <xdr:rowOff>21167</xdr:rowOff>
    </xdr:from>
    <xdr:ext cx="87313" cy="508000"/>
    <xdr:sp macro="" textlink="">
      <xdr:nvSpPr>
        <xdr:cNvPr id="2" name="Tekstvak 1"/>
        <xdr:cNvSpPr txBox="1"/>
      </xdr:nvSpPr>
      <xdr:spPr>
        <a:xfrm>
          <a:off x="15364354" y="2222500"/>
          <a:ext cx="87313"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indent="-171450">
            <a:buFont typeface="Wingdings" pitchFamily="2" charset="2"/>
            <a:buChar char="§"/>
          </a:pPr>
          <a:endParaRPr lang="nl-BE" sz="1100"/>
        </a:p>
      </xdr:txBody>
    </xdr:sp>
    <xdr:clientData/>
  </xdr:oneCellAnchor>
  <xdr:twoCellAnchor>
    <xdr:from>
      <xdr:col>11</xdr:col>
      <xdr:colOff>433624</xdr:colOff>
      <xdr:row>10</xdr:row>
      <xdr:rowOff>20180</xdr:rowOff>
    </xdr:from>
    <xdr:to>
      <xdr:col>11</xdr:col>
      <xdr:colOff>479343</xdr:colOff>
      <xdr:row>10</xdr:row>
      <xdr:rowOff>268125</xdr:rowOff>
    </xdr:to>
    <xdr:sp macro="" textlink="">
      <xdr:nvSpPr>
        <xdr:cNvPr id="3" name="Tekstvak 2"/>
        <xdr:cNvSpPr txBox="1"/>
      </xdr:nvSpPr>
      <xdr:spPr>
        <a:xfrm>
          <a:off x="19645065" y="2237299"/>
          <a:ext cx="45719" cy="247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BE" sz="1100"/>
        </a:p>
      </xdr:txBody>
    </xdr:sp>
    <xdr:clientData/>
  </xdr:twoCellAnchor>
  <xdr:oneCellAnchor>
    <xdr:from>
      <xdr:col>6</xdr:col>
      <xdr:colOff>0</xdr:colOff>
      <xdr:row>1</xdr:row>
      <xdr:rowOff>0</xdr:rowOff>
    </xdr:from>
    <xdr:ext cx="45719" cy="45719"/>
    <xdr:sp macro="" textlink="">
      <xdr:nvSpPr>
        <xdr:cNvPr id="9" name="Tekstvak 8"/>
        <xdr:cNvSpPr txBox="1"/>
      </xdr:nvSpPr>
      <xdr:spPr>
        <a:xfrm flipH="1" flipV="1">
          <a:off x="11009313"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xdr:row>
      <xdr:rowOff>0</xdr:rowOff>
    </xdr:from>
    <xdr:ext cx="45719" cy="45719"/>
    <xdr:sp macro="" textlink="">
      <xdr:nvSpPr>
        <xdr:cNvPr id="2" name="Tekstvak 1"/>
        <xdr:cNvSpPr txBox="1"/>
      </xdr:nvSpPr>
      <xdr:spPr>
        <a:xfrm flipH="1" flipV="1">
          <a:off x="10756900"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1</xdr:row>
      <xdr:rowOff>0</xdr:rowOff>
    </xdr:from>
    <xdr:ext cx="45719" cy="45719"/>
    <xdr:sp macro="" textlink="">
      <xdr:nvSpPr>
        <xdr:cNvPr id="3" name="Tekstvak 2"/>
        <xdr:cNvSpPr txBox="1"/>
      </xdr:nvSpPr>
      <xdr:spPr>
        <a:xfrm flipH="1" flipV="1">
          <a:off x="10756900"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15</xdr:col>
      <xdr:colOff>222250</xdr:colOff>
      <xdr:row>2</xdr:row>
      <xdr:rowOff>133350</xdr:rowOff>
    </xdr:from>
    <xdr:to>
      <xdr:col>22</xdr:col>
      <xdr:colOff>107950</xdr:colOff>
      <xdr:row>19</xdr:row>
      <xdr:rowOff>88900</xdr:rowOff>
    </xdr:to>
    <xdr:graphicFrame macro="">
      <xdr:nvGraphicFramePr>
        <xdr:cNvPr id="11" name="Grafie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120650</xdr:colOff>
      <xdr:row>21</xdr:row>
      <xdr:rowOff>50800</xdr:rowOff>
    </xdr:from>
    <xdr:to>
      <xdr:col>14</xdr:col>
      <xdr:colOff>222250</xdr:colOff>
      <xdr:row>33</xdr:row>
      <xdr:rowOff>146050</xdr:rowOff>
    </xdr:to>
    <xdr:graphicFrame macro="">
      <xdr:nvGraphicFramePr>
        <xdr:cNvPr id="17" name="Grafiek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247650</xdr:colOff>
      <xdr:row>21</xdr:row>
      <xdr:rowOff>25400</xdr:rowOff>
    </xdr:from>
    <xdr:to>
      <xdr:col>22</xdr:col>
      <xdr:colOff>241300</xdr:colOff>
      <xdr:row>33</xdr:row>
      <xdr:rowOff>165100</xdr:rowOff>
    </xdr:to>
    <xdr:graphicFrame macro="">
      <xdr:nvGraphicFramePr>
        <xdr:cNvPr id="18" name="Grafiek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107950</xdr:colOff>
      <xdr:row>2</xdr:row>
      <xdr:rowOff>158750</xdr:rowOff>
    </xdr:from>
    <xdr:to>
      <xdr:col>14</xdr:col>
      <xdr:colOff>222250</xdr:colOff>
      <xdr:row>19</xdr:row>
      <xdr:rowOff>76200</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228599</xdr:colOff>
      <xdr:row>48</xdr:row>
      <xdr:rowOff>0</xdr:rowOff>
    </xdr:from>
    <xdr:to>
      <xdr:col>14</xdr:col>
      <xdr:colOff>120650</xdr:colOff>
      <xdr:row>61</xdr:row>
      <xdr:rowOff>127000</xdr:rowOff>
    </xdr:to>
    <xdr:graphicFrame macro="">
      <xdr:nvGraphicFramePr>
        <xdr:cNvPr id="22" name="Grafiek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146050</xdr:colOff>
      <xdr:row>35</xdr:row>
      <xdr:rowOff>25400</xdr:rowOff>
    </xdr:from>
    <xdr:to>
      <xdr:col>14</xdr:col>
      <xdr:colOff>234950</xdr:colOff>
      <xdr:row>46</xdr:row>
      <xdr:rowOff>63499</xdr:rowOff>
    </xdr:to>
    <xdr:graphicFrame macro="">
      <xdr:nvGraphicFramePr>
        <xdr:cNvPr id="23" name="Grafiek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273050</xdr:colOff>
      <xdr:row>35</xdr:row>
      <xdr:rowOff>19050</xdr:rowOff>
    </xdr:from>
    <xdr:to>
      <xdr:col>22</xdr:col>
      <xdr:colOff>241300</xdr:colOff>
      <xdr:row>46</xdr:row>
      <xdr:rowOff>57150</xdr:rowOff>
    </xdr:to>
    <xdr:graphicFrame macro="">
      <xdr:nvGraphicFramePr>
        <xdr:cNvPr id="24" name="Grafiek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533400</xdr:colOff>
      <xdr:row>48</xdr:row>
      <xdr:rowOff>12700</xdr:rowOff>
    </xdr:from>
    <xdr:to>
      <xdr:col>21</xdr:col>
      <xdr:colOff>444500</xdr:colOff>
      <xdr:row>61</xdr:row>
      <xdr:rowOff>76200</xdr:rowOff>
    </xdr:to>
    <xdr:graphicFrame macro="">
      <xdr:nvGraphicFramePr>
        <xdr:cNvPr id="25" name="Grafiek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8"/>
  <sheetViews>
    <sheetView tabSelected="1" zoomScaleNormal="100" workbookViewId="0">
      <selection activeCell="AJ33" sqref="AJ33"/>
    </sheetView>
  </sheetViews>
  <sheetFormatPr defaultRowHeight="14.5" x14ac:dyDescent="0.35"/>
  <cols>
    <col min="1" max="2" width="22" style="28" customWidth="1"/>
    <col min="3" max="3" width="61.54296875" style="73" customWidth="1"/>
    <col min="4" max="4" width="19.26953125" style="7" customWidth="1"/>
    <col min="5" max="5" width="20.54296875" customWidth="1"/>
    <col min="6" max="6" width="15.81640625" style="9" customWidth="1"/>
    <col min="7" max="7" width="21.54296875" customWidth="1"/>
    <col min="8" max="8" width="23.26953125" customWidth="1"/>
    <col min="9" max="9" width="17.453125" style="9" customWidth="1"/>
    <col min="10" max="10" width="31.26953125" style="91" customWidth="1"/>
    <col min="11" max="11" width="24" style="91" customWidth="1"/>
    <col min="12" max="12" width="49.54296875" customWidth="1"/>
  </cols>
  <sheetData>
    <row r="1" spans="1:22" s="73" customFormat="1" ht="27.65" customHeight="1" thickBot="1" x14ac:dyDescent="0.3">
      <c r="A1" s="74" t="s">
        <v>16</v>
      </c>
      <c r="B1" s="218"/>
      <c r="C1" s="152" t="s">
        <v>186</v>
      </c>
      <c r="D1" s="273" t="s">
        <v>0</v>
      </c>
      <c r="E1" s="274"/>
      <c r="F1" s="275"/>
      <c r="G1" s="273" t="s">
        <v>39</v>
      </c>
      <c r="H1" s="274"/>
      <c r="I1" s="275"/>
      <c r="J1" s="76" t="s">
        <v>184</v>
      </c>
      <c r="K1" s="76" t="s">
        <v>185</v>
      </c>
    </row>
    <row r="2" spans="1:22" s="73" customFormat="1" ht="21" customHeight="1" x14ac:dyDescent="0.35">
      <c r="A2" s="253"/>
      <c r="B2" s="253"/>
      <c r="C2" s="253"/>
      <c r="D2" s="253" t="s">
        <v>227</v>
      </c>
      <c r="E2" s="276" t="s">
        <v>228</v>
      </c>
      <c r="F2" s="278" t="s">
        <v>38</v>
      </c>
      <c r="G2" s="253" t="s">
        <v>229</v>
      </c>
      <c r="H2" s="276" t="s">
        <v>230</v>
      </c>
      <c r="I2" s="278" t="s">
        <v>38</v>
      </c>
      <c r="J2" s="253"/>
      <c r="K2" s="253"/>
    </row>
    <row r="3" spans="1:22" s="73" customFormat="1" ht="15" thickBot="1" x14ac:dyDescent="0.4">
      <c r="A3" s="258"/>
      <c r="B3" s="258"/>
      <c r="C3" s="258"/>
      <c r="D3" s="254"/>
      <c r="E3" s="277"/>
      <c r="F3" s="279"/>
      <c r="G3" s="254"/>
      <c r="H3" s="277"/>
      <c r="I3" s="279"/>
      <c r="J3" s="258"/>
      <c r="K3" s="258"/>
    </row>
    <row r="4" spans="1:22" s="73" customFormat="1" x14ac:dyDescent="0.35">
      <c r="A4" s="258"/>
      <c r="B4" s="258"/>
      <c r="C4" s="258"/>
      <c r="D4" s="62" t="s">
        <v>26</v>
      </c>
      <c r="E4" s="77" t="s">
        <v>26</v>
      </c>
      <c r="F4" s="279"/>
      <c r="G4" s="221" t="s">
        <v>26</v>
      </c>
      <c r="H4" s="222" t="s">
        <v>26</v>
      </c>
      <c r="I4" s="279"/>
      <c r="J4" s="258"/>
      <c r="K4" s="258"/>
    </row>
    <row r="5" spans="1:22" s="73" customFormat="1" ht="11.5" customHeight="1" x14ac:dyDescent="0.35">
      <c r="A5" s="258"/>
      <c r="B5" s="258"/>
      <c r="C5" s="258"/>
      <c r="D5" s="62" t="s">
        <v>7</v>
      </c>
      <c r="E5" s="62" t="s">
        <v>7</v>
      </c>
      <c r="F5" s="279"/>
      <c r="G5" s="221" t="s">
        <v>7</v>
      </c>
      <c r="H5" s="221" t="s">
        <v>7</v>
      </c>
      <c r="I5" s="279"/>
      <c r="J5" s="258"/>
      <c r="K5" s="258"/>
    </row>
    <row r="6" spans="1:22" s="73" customFormat="1" ht="16.5" customHeight="1" x14ac:dyDescent="0.35">
      <c r="A6" s="258"/>
      <c r="B6" s="258"/>
      <c r="C6" s="258"/>
      <c r="D6" s="62" t="s">
        <v>8</v>
      </c>
      <c r="E6" s="62" t="s">
        <v>8</v>
      </c>
      <c r="F6" s="279"/>
      <c r="G6" s="221" t="s">
        <v>8</v>
      </c>
      <c r="H6" s="221" t="s">
        <v>8</v>
      </c>
      <c r="I6" s="279"/>
      <c r="J6" s="258"/>
      <c r="K6" s="258"/>
    </row>
    <row r="7" spans="1:22" s="73" customFormat="1" ht="15" customHeight="1" x14ac:dyDescent="0.35">
      <c r="A7" s="258"/>
      <c r="B7" s="258"/>
      <c r="C7" s="258"/>
      <c r="D7" s="62" t="s">
        <v>223</v>
      </c>
      <c r="E7" s="62" t="s">
        <v>223</v>
      </c>
      <c r="F7" s="279"/>
      <c r="G7" s="221" t="s">
        <v>223</v>
      </c>
      <c r="H7" s="221" t="s">
        <v>223</v>
      </c>
      <c r="I7" s="279"/>
      <c r="J7" s="258"/>
      <c r="K7" s="258"/>
    </row>
    <row r="8" spans="1:22" s="73" customFormat="1" ht="12.65" customHeight="1" x14ac:dyDescent="0.35">
      <c r="A8" s="258"/>
      <c r="B8" s="258"/>
      <c r="C8" s="258"/>
      <c r="D8" s="62" t="s">
        <v>225</v>
      </c>
      <c r="E8" s="62" t="s">
        <v>225</v>
      </c>
      <c r="F8" s="279"/>
      <c r="G8" s="221" t="s">
        <v>225</v>
      </c>
      <c r="H8" s="221" t="s">
        <v>225</v>
      </c>
      <c r="I8" s="279"/>
      <c r="J8" s="258"/>
      <c r="K8" s="258"/>
    </row>
    <row r="9" spans="1:22" s="73" customFormat="1" ht="17.149999999999999" customHeight="1" thickBot="1" x14ac:dyDescent="0.4">
      <c r="A9" s="254"/>
      <c r="B9" s="254"/>
      <c r="C9" s="254"/>
      <c r="D9" s="62" t="s">
        <v>224</v>
      </c>
      <c r="E9" s="62" t="s">
        <v>226</v>
      </c>
      <c r="F9" s="280"/>
      <c r="G9" s="221" t="s">
        <v>224</v>
      </c>
      <c r="H9" s="221" t="s">
        <v>226</v>
      </c>
      <c r="I9" s="280"/>
      <c r="J9" s="254"/>
      <c r="K9" s="254"/>
    </row>
    <row r="10" spans="1:22" ht="36" customHeight="1" x14ac:dyDescent="0.35">
      <c r="A10" s="262" t="s">
        <v>208</v>
      </c>
      <c r="B10" s="262"/>
      <c r="C10" s="224" t="s">
        <v>222</v>
      </c>
      <c r="D10" s="253"/>
      <c r="E10" s="253"/>
      <c r="F10" s="255"/>
      <c r="G10" s="253"/>
      <c r="H10" s="253"/>
      <c r="I10" s="255" t="str">
        <f>IF(H10="","",IF(G10-H10&gt;0,G10-H10,H10-G10))</f>
        <v/>
      </c>
      <c r="J10" s="283" t="s">
        <v>330</v>
      </c>
      <c r="K10" s="271"/>
    </row>
    <row r="11" spans="1:22" ht="49.5" customHeight="1" thickBot="1" x14ac:dyDescent="0.4">
      <c r="A11" s="263"/>
      <c r="B11" s="263"/>
      <c r="C11" s="225" t="s">
        <v>212</v>
      </c>
      <c r="D11" s="254"/>
      <c r="E11" s="254"/>
      <c r="F11" s="256"/>
      <c r="G11" s="254"/>
      <c r="H11" s="254"/>
      <c r="I11" s="256"/>
      <c r="J11" s="284"/>
      <c r="K11" s="272"/>
    </row>
    <row r="12" spans="1:22" ht="22.5" customHeight="1" x14ac:dyDescent="0.35">
      <c r="A12" s="263"/>
      <c r="B12" s="263"/>
      <c r="C12" s="161" t="s">
        <v>210</v>
      </c>
      <c r="D12" s="253"/>
      <c r="E12" s="253"/>
      <c r="F12" s="255"/>
      <c r="G12" s="253"/>
      <c r="H12" s="253"/>
      <c r="I12" s="255" t="str">
        <f>IF(H12="","",IF(G12-H12&gt;0,G12-H12,H12-G12))</f>
        <v/>
      </c>
      <c r="J12" s="283" t="s">
        <v>331</v>
      </c>
      <c r="K12" s="271"/>
    </row>
    <row r="13" spans="1:22" ht="72" customHeight="1" thickBot="1" x14ac:dyDescent="0.4">
      <c r="A13" s="263"/>
      <c r="B13" s="263"/>
      <c r="C13" s="159" t="s">
        <v>335</v>
      </c>
      <c r="D13" s="254"/>
      <c r="E13" s="254"/>
      <c r="F13" s="256"/>
      <c r="G13" s="254"/>
      <c r="H13" s="254"/>
      <c r="I13" s="256"/>
      <c r="J13" s="284"/>
      <c r="K13" s="272"/>
    </row>
    <row r="14" spans="1:22" ht="33.65" customHeight="1" x14ac:dyDescent="0.35">
      <c r="A14" s="263"/>
      <c r="B14" s="263"/>
      <c r="C14" s="161" t="s">
        <v>238</v>
      </c>
      <c r="D14" s="253"/>
      <c r="E14" s="253"/>
      <c r="F14" s="255"/>
      <c r="G14" s="253"/>
      <c r="H14" s="253"/>
      <c r="I14" s="255" t="str">
        <f>IF(H14="","",IF(G14-H14&gt;0,G14-H14,H14-G14))</f>
        <v/>
      </c>
      <c r="J14" s="283" t="s">
        <v>241</v>
      </c>
      <c r="K14" s="253"/>
    </row>
    <row r="15" spans="1:22" ht="58.5" thickBot="1" x14ac:dyDescent="0.4">
      <c r="A15" s="263"/>
      <c r="B15" s="263"/>
      <c r="C15" s="162" t="s">
        <v>211</v>
      </c>
      <c r="D15" s="254"/>
      <c r="E15" s="254"/>
      <c r="F15" s="256"/>
      <c r="G15" s="254"/>
      <c r="H15" s="254"/>
      <c r="I15" s="256"/>
      <c r="J15" s="284"/>
      <c r="K15" s="254"/>
    </row>
    <row r="16" spans="1:22" s="3" customFormat="1" ht="29" x14ac:dyDescent="0.35">
      <c r="A16" s="263"/>
      <c r="B16" s="263"/>
      <c r="C16" s="160" t="s">
        <v>209</v>
      </c>
      <c r="D16" s="253"/>
      <c r="E16" s="253"/>
      <c r="F16" s="255"/>
      <c r="G16" s="253"/>
      <c r="H16" s="253"/>
      <c r="I16" s="255" t="str">
        <f>IF(H16="","",IF(G16-H16&gt;0,G16-H16,H16-G16))</f>
        <v/>
      </c>
      <c r="J16" s="253"/>
      <c r="K16" s="253"/>
      <c r="L16" s="11"/>
      <c r="M16" s="6"/>
      <c r="N16" s="6"/>
      <c r="O16" s="6"/>
      <c r="P16" s="6"/>
      <c r="Q16" s="6"/>
      <c r="R16" s="6"/>
      <c r="S16" s="6"/>
      <c r="T16" s="6"/>
      <c r="U16" s="6"/>
      <c r="V16" s="6"/>
    </row>
    <row r="17" spans="1:22" s="6" customFormat="1" ht="26.15" customHeight="1" thickBot="1" x14ac:dyDescent="0.4">
      <c r="A17" s="263"/>
      <c r="B17" s="263"/>
      <c r="C17" s="163" t="s">
        <v>189</v>
      </c>
      <c r="D17" s="254"/>
      <c r="E17" s="254"/>
      <c r="F17" s="256"/>
      <c r="G17" s="254"/>
      <c r="H17" s="254"/>
      <c r="I17" s="256"/>
      <c r="J17" s="254"/>
      <c r="K17" s="254"/>
    </row>
    <row r="18" spans="1:22" s="19" customFormat="1" ht="15" thickBot="1" x14ac:dyDescent="0.4">
      <c r="A18" s="264"/>
      <c r="B18" s="264"/>
      <c r="C18" s="65" t="s">
        <v>213</v>
      </c>
      <c r="D18" s="134" t="str">
        <f>IFERROR(ROUND(AVERAGE(D10:D17),1),"")</f>
        <v/>
      </c>
      <c r="E18" s="134" t="str">
        <f>IFERROR(ROUND(AVERAGE(E10:E17),1),"")</f>
        <v/>
      </c>
      <c r="F18" s="134" t="str">
        <f>IF(E18="","",IF(D18-E18&gt;0,D18-E18,E18-D18))</f>
        <v/>
      </c>
      <c r="G18" s="134" t="str">
        <f>IFERROR(ROUND(AVERAGE(G10:G17),1),"")</f>
        <v/>
      </c>
      <c r="H18" s="134" t="str">
        <f>IFERROR(ROUND(AVERAGE(H10:H17),1),"")</f>
        <v/>
      </c>
      <c r="I18" s="15" t="str">
        <f>IF(H18="","",IF(G18-H18&gt;0,G18-H18,H18-G18))</f>
        <v/>
      </c>
      <c r="J18" s="79"/>
      <c r="K18" s="79"/>
      <c r="L18" s="33"/>
      <c r="M18" s="33"/>
      <c r="N18" s="33"/>
      <c r="O18" s="33"/>
      <c r="P18" s="33"/>
      <c r="Q18" s="33"/>
      <c r="R18" s="33"/>
      <c r="S18" s="33"/>
      <c r="T18" s="33"/>
      <c r="U18" s="33"/>
      <c r="V18" s="33"/>
    </row>
    <row r="19" spans="1:22" ht="36" customHeight="1" x14ac:dyDescent="0.35">
      <c r="A19" s="262" t="s">
        <v>175</v>
      </c>
      <c r="B19" s="262"/>
      <c r="C19" s="239" t="s">
        <v>215</v>
      </c>
      <c r="D19" s="253"/>
      <c r="E19" s="253"/>
      <c r="F19" s="231" t="str">
        <f>IF(E19="","",IF(D19-E19&gt;0,D19-E19,E19-D19))</f>
        <v/>
      </c>
      <c r="G19" s="299"/>
      <c r="H19" s="299"/>
      <c r="I19" s="154" t="str">
        <f>IF(H19="","",IF(G19-H19&gt;0,G19-H19,H19-G19))</f>
        <v/>
      </c>
      <c r="J19" s="283" t="s">
        <v>332</v>
      </c>
      <c r="K19" s="253"/>
      <c r="L19" s="4"/>
    </row>
    <row r="20" spans="1:22" ht="29.5" thickBot="1" x14ac:dyDescent="0.4">
      <c r="A20" s="263"/>
      <c r="B20" s="263"/>
      <c r="C20" s="163" t="s">
        <v>160</v>
      </c>
      <c r="D20" s="254"/>
      <c r="E20" s="254"/>
      <c r="F20" s="155"/>
      <c r="G20" s="321"/>
      <c r="H20" s="321"/>
      <c r="I20" s="155"/>
      <c r="J20" s="284"/>
      <c r="K20" s="254"/>
    </row>
    <row r="21" spans="1:22" ht="29" x14ac:dyDescent="0.35">
      <c r="A21" s="263"/>
      <c r="B21" s="263"/>
      <c r="C21" s="240" t="s">
        <v>145</v>
      </c>
      <c r="D21" s="268"/>
      <c r="E21" s="268"/>
      <c r="F21" s="255" t="str">
        <f>IF(E21="","",IF(D21-E21&gt;0,D21-E21,E21-D21))</f>
        <v/>
      </c>
      <c r="G21" s="268"/>
      <c r="H21" s="268"/>
      <c r="I21" s="255" t="str">
        <f>IF(H21="","",IF(G21-H21&gt;0,G21-H21,H21-G21))</f>
        <v/>
      </c>
      <c r="J21" s="237" t="s">
        <v>242</v>
      </c>
      <c r="K21" s="253"/>
    </row>
    <row r="22" spans="1:22" ht="72.5" x14ac:dyDescent="0.35">
      <c r="A22" s="263"/>
      <c r="B22" s="263"/>
      <c r="C22" s="172" t="s">
        <v>149</v>
      </c>
      <c r="D22" s="269"/>
      <c r="E22" s="269"/>
      <c r="F22" s="257"/>
      <c r="G22" s="269"/>
      <c r="H22" s="269"/>
      <c r="I22" s="257"/>
      <c r="J22" s="68" t="s">
        <v>243</v>
      </c>
      <c r="K22" s="258"/>
    </row>
    <row r="23" spans="1:22" ht="15" thickBot="1" x14ac:dyDescent="0.4">
      <c r="A23" s="263"/>
      <c r="B23" s="263"/>
      <c r="C23" s="165"/>
      <c r="D23" s="270"/>
      <c r="E23" s="270"/>
      <c r="F23" s="256"/>
      <c r="G23" s="270"/>
      <c r="H23" s="270"/>
      <c r="I23" s="256"/>
      <c r="J23" s="238"/>
      <c r="K23" s="254"/>
    </row>
    <row r="24" spans="1:22" ht="28.5" customHeight="1" x14ac:dyDescent="0.35">
      <c r="A24" s="263"/>
      <c r="B24" s="263"/>
      <c r="C24" s="160" t="s">
        <v>107</v>
      </c>
      <c r="D24" s="253"/>
      <c r="E24" s="253"/>
      <c r="F24" s="255" t="str">
        <f>IF(E24="","",IF(D24-E24&gt;0,D24-E24,E24-D24))</f>
        <v/>
      </c>
      <c r="G24" s="253"/>
      <c r="H24" s="253"/>
      <c r="I24" s="255" t="str">
        <f>IF(H24="","",IF(G24-H24&gt;0,G24-H24,H24-G24))</f>
        <v/>
      </c>
      <c r="J24" s="80" t="s">
        <v>244</v>
      </c>
      <c r="K24" s="253"/>
    </row>
    <row r="25" spans="1:22" ht="29" x14ac:dyDescent="0.35">
      <c r="A25" s="263"/>
      <c r="B25" s="263"/>
      <c r="C25" s="172" t="s">
        <v>41</v>
      </c>
      <c r="D25" s="258"/>
      <c r="E25" s="258"/>
      <c r="F25" s="257"/>
      <c r="G25" s="258"/>
      <c r="H25" s="258"/>
      <c r="I25" s="257"/>
      <c r="J25" s="80"/>
      <c r="K25" s="258"/>
    </row>
    <row r="26" spans="1:22" ht="15" thickBot="1" x14ac:dyDescent="0.4">
      <c r="A26" s="263"/>
      <c r="B26" s="263"/>
      <c r="C26" s="241"/>
      <c r="D26" s="254"/>
      <c r="E26" s="254"/>
      <c r="F26" s="256"/>
      <c r="G26" s="254"/>
      <c r="H26" s="254"/>
      <c r="I26" s="256"/>
      <c r="J26" s="114"/>
      <c r="K26" s="254"/>
    </row>
    <row r="27" spans="1:22" ht="29" x14ac:dyDescent="0.35">
      <c r="A27" s="263"/>
      <c r="B27" s="263"/>
      <c r="C27" s="166" t="s">
        <v>146</v>
      </c>
      <c r="D27" s="253"/>
      <c r="E27" s="253"/>
      <c r="F27" s="255" t="str">
        <f>IF(E27="","",IF(D27-E27&gt;0,D27-E27,E27-D27))</f>
        <v/>
      </c>
      <c r="G27" s="253"/>
      <c r="H27" s="253"/>
      <c r="I27" s="255" t="str">
        <f>IF(H27="","",IF(G27-H27&gt;0,G27-H27,H27-G27))</f>
        <v/>
      </c>
      <c r="J27" s="80" t="s">
        <v>245</v>
      </c>
      <c r="K27" s="253"/>
    </row>
    <row r="28" spans="1:22" ht="88" customHeight="1" x14ac:dyDescent="0.35">
      <c r="A28" s="263"/>
      <c r="B28" s="263"/>
      <c r="C28" s="173" t="s">
        <v>159</v>
      </c>
      <c r="D28" s="258"/>
      <c r="E28" s="258"/>
      <c r="F28" s="257"/>
      <c r="G28" s="258"/>
      <c r="H28" s="258"/>
      <c r="I28" s="257"/>
      <c r="J28" s="285" t="s">
        <v>248</v>
      </c>
      <c r="K28" s="258"/>
    </row>
    <row r="29" spans="1:22" x14ac:dyDescent="0.35">
      <c r="A29" s="263"/>
      <c r="B29" s="263"/>
      <c r="C29" s="166"/>
      <c r="D29" s="258"/>
      <c r="E29" s="258"/>
      <c r="F29" s="257"/>
      <c r="G29" s="258"/>
      <c r="H29" s="258"/>
      <c r="I29" s="257"/>
      <c r="J29" s="285"/>
      <c r="K29" s="258"/>
    </row>
    <row r="30" spans="1:22" x14ac:dyDescent="0.35">
      <c r="A30" s="263"/>
      <c r="B30" s="263"/>
      <c r="C30" s="166"/>
      <c r="D30" s="258"/>
      <c r="E30" s="258"/>
      <c r="F30" s="257"/>
      <c r="G30" s="258"/>
      <c r="H30" s="258"/>
      <c r="I30" s="257"/>
      <c r="J30" s="285"/>
      <c r="K30" s="258"/>
    </row>
    <row r="31" spans="1:22" ht="15" thickBot="1" x14ac:dyDescent="0.4">
      <c r="A31" s="263"/>
      <c r="B31" s="263"/>
      <c r="C31" s="167"/>
      <c r="D31" s="254"/>
      <c r="E31" s="254"/>
      <c r="F31" s="256"/>
      <c r="G31" s="254"/>
      <c r="H31" s="254"/>
      <c r="I31" s="256"/>
      <c r="J31" s="286"/>
      <c r="K31" s="254"/>
    </row>
    <row r="32" spans="1:22" ht="29" x14ac:dyDescent="0.35">
      <c r="A32" s="263"/>
      <c r="B32" s="263"/>
      <c r="C32" s="166" t="s">
        <v>117</v>
      </c>
      <c r="D32" s="253"/>
      <c r="E32" s="253"/>
      <c r="F32" s="255" t="str">
        <f t="shared" ref="F32" si="0">IF(E32="","",IF(D32-E32&gt;0,D32-E32,E32-D32))</f>
        <v/>
      </c>
      <c r="G32" s="253"/>
      <c r="H32" s="253"/>
      <c r="I32" s="255" t="str">
        <f>IF(H32="","",IF(G32-H32&gt;0,G32-H32,H32-G32))</f>
        <v/>
      </c>
      <c r="J32" s="108" t="s">
        <v>246</v>
      </c>
      <c r="K32" s="253"/>
    </row>
    <row r="33" spans="1:22" ht="63" customHeight="1" thickBot="1" x14ac:dyDescent="0.4">
      <c r="A33" s="263"/>
      <c r="B33" s="263"/>
      <c r="C33" s="162" t="s">
        <v>51</v>
      </c>
      <c r="D33" s="254"/>
      <c r="E33" s="254"/>
      <c r="F33" s="256"/>
      <c r="G33" s="254"/>
      <c r="H33" s="254"/>
      <c r="I33" s="256"/>
      <c r="J33" s="109" t="s">
        <v>247</v>
      </c>
      <c r="K33" s="254"/>
    </row>
    <row r="34" spans="1:22" ht="29" x14ac:dyDescent="0.35">
      <c r="A34" s="263"/>
      <c r="B34" s="263"/>
      <c r="C34" s="168" t="s">
        <v>147</v>
      </c>
      <c r="D34" s="253"/>
      <c r="E34" s="253"/>
      <c r="F34" s="255" t="str">
        <f>IF(E34="","",IF(D34-E34&gt;0,D34-E34,E34-D34))</f>
        <v/>
      </c>
      <c r="G34" s="253"/>
      <c r="H34" s="253"/>
      <c r="I34" s="255" t="str">
        <f>IF(H34="","",IF(G34-H34&gt;0,G34-H34,H34-G34))</f>
        <v/>
      </c>
      <c r="J34" s="232" t="s">
        <v>249</v>
      </c>
      <c r="K34" s="253"/>
    </row>
    <row r="35" spans="1:22" ht="43.5" x14ac:dyDescent="0.35">
      <c r="A35" s="263"/>
      <c r="B35" s="263"/>
      <c r="C35" s="172" t="s">
        <v>337</v>
      </c>
      <c r="D35" s="258"/>
      <c r="E35" s="258"/>
      <c r="F35" s="257"/>
      <c r="G35" s="258"/>
      <c r="H35" s="258"/>
      <c r="I35" s="257"/>
      <c r="J35" s="80" t="s">
        <v>250</v>
      </c>
      <c r="K35" s="258"/>
    </row>
    <row r="36" spans="1:22" ht="15" thickBot="1" x14ac:dyDescent="0.4">
      <c r="A36" s="263"/>
      <c r="B36" s="263"/>
      <c r="C36" s="167"/>
      <c r="D36" s="254"/>
      <c r="E36" s="254"/>
      <c r="F36" s="256"/>
      <c r="G36" s="254"/>
      <c r="H36" s="254"/>
      <c r="I36" s="256"/>
      <c r="J36" s="81"/>
      <c r="K36" s="254"/>
    </row>
    <row r="37" spans="1:22" ht="43.5" x14ac:dyDescent="0.35">
      <c r="A37" s="263"/>
      <c r="B37" s="263"/>
      <c r="C37" s="223" t="s">
        <v>237</v>
      </c>
      <c r="D37" s="253"/>
      <c r="E37" s="253"/>
      <c r="F37" s="255" t="str">
        <f>IF(E37="","",IF(D37-E37&gt;0,D37-E37,E37-D37))</f>
        <v/>
      </c>
      <c r="G37" s="253"/>
      <c r="H37" s="253"/>
      <c r="I37" s="52" t="str">
        <f>IF(H37="","",IF(G37-H37&gt;0,G37-H37,H37-G37))</f>
        <v/>
      </c>
      <c r="J37" s="287" t="s">
        <v>251</v>
      </c>
      <c r="K37" s="253"/>
    </row>
    <row r="38" spans="1:22" ht="73" thickBot="1" x14ac:dyDescent="0.4">
      <c r="A38" s="263"/>
      <c r="B38" s="263"/>
      <c r="C38" s="162" t="s">
        <v>3</v>
      </c>
      <c r="D38" s="254"/>
      <c r="E38" s="254"/>
      <c r="F38" s="256"/>
      <c r="G38" s="254"/>
      <c r="H38" s="254"/>
      <c r="I38" s="129"/>
      <c r="J38" s="286"/>
      <c r="K38" s="254"/>
    </row>
    <row r="39" spans="1:22" ht="29" x14ac:dyDescent="0.35">
      <c r="A39" s="263"/>
      <c r="B39" s="263"/>
      <c r="C39" s="169" t="s">
        <v>118</v>
      </c>
      <c r="D39" s="253"/>
      <c r="E39" s="253"/>
      <c r="F39" s="255" t="str">
        <f>IF(E39="","",IF(D39-E39&gt;0,D39-E39,E39-D39))</f>
        <v/>
      </c>
      <c r="G39" s="253"/>
      <c r="H39" s="253"/>
      <c r="I39" s="255" t="str">
        <f>IF(H39="","",IF(G39-H39&gt;0,G39-H39,H39-G39))</f>
        <v/>
      </c>
      <c r="J39" s="142" t="s">
        <v>242</v>
      </c>
      <c r="K39" s="253"/>
    </row>
    <row r="40" spans="1:22" ht="44" thickBot="1" x14ac:dyDescent="0.4">
      <c r="A40" s="263"/>
      <c r="B40" s="263"/>
      <c r="C40" s="162" t="s">
        <v>42</v>
      </c>
      <c r="D40" s="254"/>
      <c r="E40" s="254"/>
      <c r="F40" s="256"/>
      <c r="G40" s="254"/>
      <c r="H40" s="254"/>
      <c r="I40" s="256"/>
      <c r="J40" s="78" t="s">
        <v>252</v>
      </c>
      <c r="K40" s="254"/>
    </row>
    <row r="41" spans="1:22" ht="33.65" customHeight="1" x14ac:dyDescent="0.35">
      <c r="A41" s="263"/>
      <c r="B41" s="263"/>
      <c r="C41" s="170" t="s">
        <v>119</v>
      </c>
      <c r="D41" s="253"/>
      <c r="E41" s="253"/>
      <c r="F41" s="255" t="str">
        <f>IF(E41="","",IF(D41-E41&gt;0,D41-E41,E41-D41))</f>
        <v/>
      </c>
      <c r="G41" s="253"/>
      <c r="H41" s="253"/>
      <c r="I41" s="255" t="str">
        <f>IF(H41="","",IF(G41-H41&gt;0,G41-H41,H41-G41))</f>
        <v/>
      </c>
      <c r="J41" s="60" t="s">
        <v>242</v>
      </c>
      <c r="K41" s="253"/>
    </row>
    <row r="42" spans="1:22" ht="69" customHeight="1" thickBot="1" x14ac:dyDescent="0.4">
      <c r="A42" s="263"/>
      <c r="B42" s="263"/>
      <c r="C42" s="172" t="s">
        <v>43</v>
      </c>
      <c r="D42" s="254"/>
      <c r="E42" s="254"/>
      <c r="F42" s="256"/>
      <c r="G42" s="254"/>
      <c r="H42" s="254"/>
      <c r="I42" s="256"/>
      <c r="J42" s="61" t="s">
        <v>253</v>
      </c>
      <c r="K42" s="254"/>
    </row>
    <row r="43" spans="1:22" ht="29" x14ac:dyDescent="0.35">
      <c r="A43" s="263"/>
      <c r="B43" s="263"/>
      <c r="C43" s="242" t="s">
        <v>148</v>
      </c>
      <c r="D43" s="253"/>
      <c r="E43" s="253"/>
      <c r="F43" s="255" t="str">
        <f>IF(E43="","",IF(D43-E43&gt;0,D43-E43,E43-D43))</f>
        <v/>
      </c>
      <c r="G43" s="253"/>
      <c r="H43" s="253"/>
      <c r="I43" s="255" t="str">
        <f>IF(H43="","",IF(G43-H43&gt;0,G43-H43,H43-G43))</f>
        <v/>
      </c>
      <c r="J43" s="60" t="s">
        <v>338</v>
      </c>
      <c r="K43" s="253"/>
    </row>
    <row r="44" spans="1:22" ht="44" thickBot="1" x14ac:dyDescent="0.4">
      <c r="A44" s="263"/>
      <c r="B44" s="263"/>
      <c r="C44" s="172" t="s">
        <v>48</v>
      </c>
      <c r="D44" s="254"/>
      <c r="E44" s="254"/>
      <c r="F44" s="256"/>
      <c r="G44" s="254"/>
      <c r="H44" s="254"/>
      <c r="I44" s="256"/>
      <c r="J44" s="139" t="s">
        <v>252</v>
      </c>
      <c r="K44" s="254"/>
    </row>
    <row r="45" spans="1:22" s="28" customFormat="1" x14ac:dyDescent="0.35">
      <c r="A45" s="263"/>
      <c r="B45" s="263"/>
      <c r="C45" s="175" t="s">
        <v>137</v>
      </c>
      <c r="D45" s="253"/>
      <c r="E45" s="253"/>
      <c r="F45" s="255" t="str">
        <f>IF(E45="","",IF(D45-E45&gt;0,D45-E45,E45-D45))</f>
        <v/>
      </c>
      <c r="G45" s="253"/>
      <c r="H45" s="253"/>
      <c r="I45" s="255" t="str">
        <f>IF(H45="","",IF(G45-H45&gt;0,G45-H45,H45-G45))</f>
        <v/>
      </c>
      <c r="J45" s="151"/>
      <c r="K45" s="253"/>
    </row>
    <row r="46" spans="1:22" s="28" customFormat="1" ht="73" thickBot="1" x14ac:dyDescent="0.4">
      <c r="A46" s="263"/>
      <c r="B46" s="263"/>
      <c r="C46" s="174" t="s">
        <v>138</v>
      </c>
      <c r="D46" s="254"/>
      <c r="E46" s="254"/>
      <c r="F46" s="256"/>
      <c r="G46" s="254"/>
      <c r="H46" s="254"/>
      <c r="I46" s="256"/>
      <c r="J46" s="151" t="s">
        <v>254</v>
      </c>
      <c r="K46" s="254"/>
    </row>
    <row r="47" spans="1:22" s="18" customFormat="1" ht="15" thickBot="1" x14ac:dyDescent="0.4">
      <c r="A47" s="264"/>
      <c r="B47" s="264"/>
      <c r="C47" s="65" t="s">
        <v>13</v>
      </c>
      <c r="D47" s="134" t="str">
        <f>IFERROR(ROUND(AVERAGE(D19:D44),1),"")</f>
        <v/>
      </c>
      <c r="E47" s="134" t="str">
        <f>IFERROR(ROUND(AVERAGE(E19:E44),1),"")</f>
        <v/>
      </c>
      <c r="F47" s="133" t="str">
        <f>IF(E47="","",IF(D47-E47&gt;0,D47-E47,E47-D47))</f>
        <v/>
      </c>
      <c r="G47" s="134" t="str">
        <f>IFERROR(ROUND(AVERAGE(G19:G44),1),"")</f>
        <v/>
      </c>
      <c r="H47" s="134" t="str">
        <f>IFERROR(ROUND(AVERAGE(H19:H44),1),"")</f>
        <v/>
      </c>
      <c r="I47" s="133" t="str">
        <f>IF(H47="","",IF(G47-H47&gt;0,G47-H47,H47-G47))</f>
        <v/>
      </c>
      <c r="J47" s="79"/>
      <c r="K47" s="79"/>
      <c r="L47" s="44"/>
      <c r="M47" s="44"/>
      <c r="N47" s="44"/>
      <c r="O47" s="44"/>
      <c r="P47" s="44"/>
      <c r="Q47" s="44"/>
      <c r="R47" s="44"/>
      <c r="S47" s="44"/>
      <c r="T47" s="44"/>
      <c r="U47" s="44"/>
      <c r="V47" s="44"/>
    </row>
    <row r="48" spans="1:22" ht="29" x14ac:dyDescent="0.35">
      <c r="A48" s="262" t="s">
        <v>176</v>
      </c>
      <c r="B48" s="262"/>
      <c r="C48" s="175" t="s">
        <v>150</v>
      </c>
      <c r="D48" s="253"/>
      <c r="E48" s="253"/>
      <c r="F48" s="255" t="str">
        <f>IF(E48="","",IF(D48-E48&gt;0,D48-E48,E48-D48))</f>
        <v/>
      </c>
      <c r="G48" s="253"/>
      <c r="H48" s="253"/>
      <c r="I48" s="255" t="str">
        <f>IF(H48="","",IF(G48-H48&gt;0,G48-H48,H48-G48))</f>
        <v/>
      </c>
      <c r="J48" s="287" t="s">
        <v>179</v>
      </c>
      <c r="K48" s="253"/>
    </row>
    <row r="49" spans="1:22" ht="44.15" customHeight="1" x14ac:dyDescent="0.35">
      <c r="A49" s="263"/>
      <c r="B49" s="263"/>
      <c r="C49" s="172" t="s">
        <v>37</v>
      </c>
      <c r="D49" s="258"/>
      <c r="E49" s="258"/>
      <c r="F49" s="257"/>
      <c r="G49" s="258"/>
      <c r="H49" s="258"/>
      <c r="I49" s="257"/>
      <c r="J49" s="285"/>
      <c r="K49" s="258"/>
    </row>
    <row r="50" spans="1:22" ht="15" thickBot="1" x14ac:dyDescent="0.4">
      <c r="A50" s="263"/>
      <c r="B50" s="263"/>
      <c r="C50" s="165"/>
      <c r="D50" s="254"/>
      <c r="E50" s="254"/>
      <c r="F50" s="256"/>
      <c r="G50" s="254"/>
      <c r="H50" s="254"/>
      <c r="I50" s="256"/>
      <c r="J50" s="286"/>
      <c r="K50" s="254"/>
    </row>
    <row r="51" spans="1:22" ht="29" x14ac:dyDescent="0.35">
      <c r="A51" s="263"/>
      <c r="B51" s="263"/>
      <c r="C51" s="161" t="s">
        <v>336</v>
      </c>
      <c r="D51" s="253"/>
      <c r="E51" s="253"/>
      <c r="F51" s="255" t="str">
        <f>IF(E51="","",IF(D51-E51&gt;0,D51-E51,E51-D51))</f>
        <v/>
      </c>
      <c r="G51" s="253"/>
      <c r="H51" s="253"/>
      <c r="I51" s="255" t="str">
        <f>IF(H51="","",IF(G51-H51&gt;0,G51-H51,H51-G51))</f>
        <v/>
      </c>
      <c r="J51" s="287" t="s">
        <v>180</v>
      </c>
      <c r="K51" s="253"/>
    </row>
    <row r="52" spans="1:22" ht="31" customHeight="1" thickBot="1" x14ac:dyDescent="0.4">
      <c r="A52" s="263"/>
      <c r="B52" s="263"/>
      <c r="C52" s="172" t="s">
        <v>44</v>
      </c>
      <c r="D52" s="254"/>
      <c r="E52" s="254"/>
      <c r="F52" s="256"/>
      <c r="G52" s="254"/>
      <c r="H52" s="254"/>
      <c r="I52" s="256"/>
      <c r="J52" s="286"/>
      <c r="K52" s="254"/>
    </row>
    <row r="53" spans="1:22" x14ac:dyDescent="0.35">
      <c r="A53" s="263"/>
      <c r="B53" s="263"/>
      <c r="C53" s="226" t="s">
        <v>216</v>
      </c>
      <c r="D53" s="253"/>
      <c r="E53" s="253"/>
      <c r="F53" s="255" t="str">
        <f>IF(E53="","",IF(D53-E53&gt;0,D53-E53,E53-D53))</f>
        <v/>
      </c>
      <c r="G53" s="253"/>
      <c r="H53" s="253"/>
      <c r="I53" s="255" t="str">
        <f>IF(H53="","",IF(G53-H53&gt;0,G53-H53,H53-G53))</f>
        <v/>
      </c>
      <c r="J53" s="253"/>
      <c r="K53" s="253"/>
    </row>
    <row r="54" spans="1:22" ht="33.65" customHeight="1" thickBot="1" x14ac:dyDescent="0.4">
      <c r="A54" s="263"/>
      <c r="B54" s="263"/>
      <c r="C54" s="162" t="s">
        <v>5</v>
      </c>
      <c r="D54" s="254"/>
      <c r="E54" s="254"/>
      <c r="F54" s="256"/>
      <c r="G54" s="254"/>
      <c r="H54" s="254"/>
      <c r="I54" s="256"/>
      <c r="J54" s="254"/>
      <c r="K54" s="254"/>
    </row>
    <row r="55" spans="1:22" ht="46" customHeight="1" x14ac:dyDescent="0.35">
      <c r="A55" s="263"/>
      <c r="B55" s="263"/>
      <c r="C55" s="161" t="s">
        <v>151</v>
      </c>
      <c r="D55" s="253"/>
      <c r="E55" s="253"/>
      <c r="F55" s="255" t="str">
        <f>IF(E55="","",IF(D55-E55&gt;0,D55-E55,E55-D55))</f>
        <v/>
      </c>
      <c r="G55" s="253"/>
      <c r="H55" s="253"/>
      <c r="I55" s="255" t="str">
        <f>IF(H55="","",IF(G55-H55&gt;0,G55-H55,H55-G55))</f>
        <v/>
      </c>
      <c r="J55" s="84" t="s">
        <v>255</v>
      </c>
      <c r="K55" s="253"/>
    </row>
    <row r="56" spans="1:22" ht="43.5" x14ac:dyDescent="0.35">
      <c r="A56" s="263"/>
      <c r="B56" s="263"/>
      <c r="C56" s="172" t="s">
        <v>45</v>
      </c>
      <c r="D56" s="258"/>
      <c r="E56" s="258"/>
      <c r="F56" s="257"/>
      <c r="G56" s="258"/>
      <c r="H56" s="258"/>
      <c r="I56" s="257"/>
      <c r="J56" s="80" t="s">
        <v>256</v>
      </c>
      <c r="K56" s="258"/>
    </row>
    <row r="57" spans="1:22" x14ac:dyDescent="0.35">
      <c r="A57" s="263"/>
      <c r="B57" s="263"/>
      <c r="C57" s="177"/>
      <c r="D57" s="258"/>
      <c r="E57" s="258"/>
      <c r="F57" s="257"/>
      <c r="G57" s="258"/>
      <c r="H57" s="258"/>
      <c r="I57" s="257"/>
      <c r="J57" s="80"/>
      <c r="K57" s="258"/>
    </row>
    <row r="58" spans="1:22" ht="15" thickBot="1" x14ac:dyDescent="0.4">
      <c r="A58" s="263"/>
      <c r="B58" s="263"/>
      <c r="C58" s="167"/>
      <c r="D58" s="254"/>
      <c r="E58" s="254"/>
      <c r="F58" s="256"/>
      <c r="G58" s="254"/>
      <c r="H58" s="254"/>
      <c r="I58" s="256"/>
      <c r="J58" s="81"/>
      <c r="K58" s="254"/>
    </row>
    <row r="59" spans="1:22" ht="29" x14ac:dyDescent="0.35">
      <c r="A59" s="263"/>
      <c r="B59" s="263"/>
      <c r="C59" s="166" t="s">
        <v>139</v>
      </c>
      <c r="D59" s="253"/>
      <c r="E59" s="253"/>
      <c r="F59" s="259" t="s">
        <v>31</v>
      </c>
      <c r="G59" s="253"/>
      <c r="H59" s="253"/>
      <c r="I59" s="255" t="s">
        <v>31</v>
      </c>
      <c r="J59" s="253"/>
      <c r="K59" s="253"/>
    </row>
    <row r="60" spans="1:22" ht="43.5" x14ac:dyDescent="0.35">
      <c r="A60" s="263"/>
      <c r="B60" s="263"/>
      <c r="C60" s="163" t="s">
        <v>46</v>
      </c>
      <c r="D60" s="258"/>
      <c r="E60" s="258"/>
      <c r="F60" s="260"/>
      <c r="G60" s="258"/>
      <c r="H60" s="258"/>
      <c r="I60" s="257"/>
      <c r="J60" s="258"/>
      <c r="K60" s="258"/>
    </row>
    <row r="61" spans="1:22" ht="15" thickBot="1" x14ac:dyDescent="0.4">
      <c r="A61" s="263"/>
      <c r="B61" s="263"/>
      <c r="C61" s="165"/>
      <c r="D61" s="254"/>
      <c r="E61" s="254"/>
      <c r="F61" s="261"/>
      <c r="G61" s="254"/>
      <c r="H61" s="254"/>
      <c r="I61" s="256"/>
      <c r="J61" s="254"/>
      <c r="K61" s="254"/>
    </row>
    <row r="62" spans="1:22" ht="29" x14ac:dyDescent="0.35">
      <c r="A62" s="263"/>
      <c r="B62" s="263"/>
      <c r="C62" s="166" t="s">
        <v>120</v>
      </c>
      <c r="D62" s="253"/>
      <c r="E62" s="253"/>
      <c r="F62" s="255" t="str">
        <f>IF(E62="","",IF(D62-E62&gt;0,D62-E62,E62-D62))</f>
        <v/>
      </c>
      <c r="G62" s="253"/>
      <c r="H62" s="253"/>
      <c r="I62" s="255" t="str">
        <f>IF(H62="","",IF(G62-H62&gt;0,G62-H62,H62-G62))</f>
        <v/>
      </c>
      <c r="J62" s="253"/>
      <c r="K62" s="253"/>
    </row>
    <row r="63" spans="1:22" ht="44" thickBot="1" x14ac:dyDescent="0.4">
      <c r="A63" s="263"/>
      <c r="B63" s="263"/>
      <c r="C63" s="159" t="s">
        <v>50</v>
      </c>
      <c r="D63" s="254"/>
      <c r="E63" s="254"/>
      <c r="F63" s="256"/>
      <c r="G63" s="254"/>
      <c r="H63" s="254"/>
      <c r="I63" s="256"/>
      <c r="J63" s="254"/>
      <c r="K63" s="254"/>
    </row>
    <row r="64" spans="1:22" s="18" customFormat="1" ht="20.149999999999999" customHeight="1" thickBot="1" x14ac:dyDescent="0.4">
      <c r="A64" s="264"/>
      <c r="B64" s="264"/>
      <c r="C64" s="66" t="s">
        <v>14</v>
      </c>
      <c r="D64" s="134" t="str">
        <f>IFERROR(ROUND(AVERAGE(D48:D63),1),"")</f>
        <v/>
      </c>
      <c r="E64" s="134" t="str">
        <f>IFERROR(ROUND(AVERAGE(E48:E63),1),"")</f>
        <v/>
      </c>
      <c r="F64" s="133" t="str">
        <f>IF(E64="","",IF(D64-E64&gt;0,D64-E64,E64-D64))</f>
        <v/>
      </c>
      <c r="G64" s="134" t="str">
        <f>IFERROR(ROUND(AVERAGE(G48:G63),1),"")</f>
        <v/>
      </c>
      <c r="H64" s="134" t="str">
        <f>IFERROR(ROUND(AVERAGE(H48:H63),1),"")</f>
        <v/>
      </c>
      <c r="I64" s="133" t="str">
        <f>IF(H64="","",IF(G64-H64&gt;0,G64-H64,H64-G64))</f>
        <v/>
      </c>
      <c r="J64" s="82"/>
      <c r="K64" s="82"/>
      <c r="L64" s="44"/>
      <c r="M64" s="44"/>
      <c r="N64" s="44"/>
      <c r="O64" s="44"/>
      <c r="P64" s="44"/>
      <c r="Q64" s="44"/>
      <c r="R64" s="44"/>
      <c r="S64" s="44"/>
      <c r="T64" s="44"/>
      <c r="U64" s="44"/>
      <c r="V64" s="44"/>
    </row>
    <row r="65" spans="1:11" ht="29" x14ac:dyDescent="0.35">
      <c r="A65" s="265" t="s">
        <v>33</v>
      </c>
      <c r="B65" s="262"/>
      <c r="C65" s="243" t="s">
        <v>217</v>
      </c>
      <c r="D65" s="253"/>
      <c r="E65" s="253"/>
      <c r="F65" s="255" t="str">
        <f>IF(E65="","",IF(D65-E65&gt;0,D65-E65,E65-D65))</f>
        <v/>
      </c>
      <c r="G65" s="253"/>
      <c r="H65" s="253"/>
      <c r="I65" s="255" t="str">
        <f>IF(H65="","",IF(G65-H65&gt;0,G65-H65,H65-G65))</f>
        <v/>
      </c>
      <c r="J65" s="60" t="s">
        <v>257</v>
      </c>
      <c r="K65" s="253"/>
    </row>
    <row r="66" spans="1:11" ht="58.5" thickBot="1" x14ac:dyDescent="0.4">
      <c r="A66" s="266"/>
      <c r="B66" s="263"/>
      <c r="C66" s="162" t="s">
        <v>121</v>
      </c>
      <c r="D66" s="254"/>
      <c r="E66" s="254"/>
      <c r="F66" s="256"/>
      <c r="G66" s="254"/>
      <c r="H66" s="254"/>
      <c r="I66" s="256"/>
      <c r="J66" s="143" t="s">
        <v>258</v>
      </c>
      <c r="K66" s="254"/>
    </row>
    <row r="67" spans="1:11" ht="40.5" customHeight="1" x14ac:dyDescent="0.35">
      <c r="A67" s="266"/>
      <c r="B67" s="263"/>
      <c r="C67" s="244" t="s">
        <v>152</v>
      </c>
      <c r="D67" s="253"/>
      <c r="E67" s="253"/>
      <c r="F67" s="255" t="str">
        <f>IF(E67="","",IF(D67-E67&gt;0,D67-E67,E67-D67))</f>
        <v/>
      </c>
      <c r="G67" s="253"/>
      <c r="H67" s="253"/>
      <c r="I67" s="255" t="str">
        <f>IF(H67="","",IF(G67-H67&gt;0,G67-H67,H67-G67))</f>
        <v/>
      </c>
      <c r="J67" s="144" t="s">
        <v>260</v>
      </c>
      <c r="K67" s="253"/>
    </row>
    <row r="68" spans="1:11" ht="58.5" thickBot="1" x14ac:dyDescent="0.4">
      <c r="A68" s="266"/>
      <c r="B68" s="263"/>
      <c r="C68" s="159" t="s">
        <v>47</v>
      </c>
      <c r="D68" s="258"/>
      <c r="E68" s="258"/>
      <c r="F68" s="256"/>
      <c r="G68" s="258"/>
      <c r="H68" s="258"/>
      <c r="I68" s="256"/>
      <c r="J68" s="233" t="s">
        <v>259</v>
      </c>
      <c r="K68" s="254"/>
    </row>
    <row r="69" spans="1:11" ht="36" x14ac:dyDescent="0.35">
      <c r="A69" s="266"/>
      <c r="B69" s="263"/>
      <c r="C69" s="166" t="s">
        <v>122</v>
      </c>
      <c r="D69" s="253"/>
      <c r="E69" s="253"/>
      <c r="F69" s="255" t="str">
        <f>IF(E69="","",IF(D69-E69&gt;0,D69-E69,E69-D69))</f>
        <v/>
      </c>
      <c r="G69" s="253"/>
      <c r="H69" s="253"/>
      <c r="I69" s="255" t="str">
        <f>IF(H69="","",IF(G69-H69&gt;0,G69-H69,H69-G69))</f>
        <v/>
      </c>
      <c r="J69" s="110" t="s">
        <v>339</v>
      </c>
      <c r="K69" s="253"/>
    </row>
    <row r="70" spans="1:11" ht="58" x14ac:dyDescent="0.35">
      <c r="A70" s="266"/>
      <c r="B70" s="263"/>
      <c r="C70" s="172" t="s">
        <v>153</v>
      </c>
      <c r="D70" s="258"/>
      <c r="E70" s="258"/>
      <c r="F70" s="257"/>
      <c r="G70" s="258"/>
      <c r="H70" s="258"/>
      <c r="I70" s="257"/>
      <c r="J70" s="144" t="s">
        <v>261</v>
      </c>
      <c r="K70" s="258"/>
    </row>
    <row r="71" spans="1:11" x14ac:dyDescent="0.35">
      <c r="A71" s="266"/>
      <c r="B71" s="263"/>
      <c r="C71" s="166"/>
      <c r="D71" s="258"/>
      <c r="E71" s="258"/>
      <c r="F71" s="257"/>
      <c r="G71" s="258"/>
      <c r="H71" s="258"/>
      <c r="I71" s="257"/>
      <c r="J71" s="111"/>
      <c r="K71" s="258"/>
    </row>
    <row r="72" spans="1:11" ht="15" thickBot="1" x14ac:dyDescent="0.4">
      <c r="A72" s="266"/>
      <c r="B72" s="263"/>
      <c r="C72" s="167"/>
      <c r="D72" s="254"/>
      <c r="E72" s="254"/>
      <c r="F72" s="256"/>
      <c r="G72" s="254"/>
      <c r="H72" s="254"/>
      <c r="I72" s="256"/>
      <c r="J72" s="114"/>
      <c r="K72" s="254"/>
    </row>
    <row r="73" spans="1:11" ht="39" customHeight="1" x14ac:dyDescent="0.35">
      <c r="A73" s="266"/>
      <c r="B73" s="263"/>
      <c r="C73" s="166" t="s">
        <v>135</v>
      </c>
      <c r="D73" s="253"/>
      <c r="E73" s="253"/>
      <c r="F73" s="255" t="str">
        <f>IF(E73="","",IF(D73-E73&gt;0,D73-E73,E73-D73))</f>
        <v/>
      </c>
      <c r="G73" s="253"/>
      <c r="H73" s="253"/>
      <c r="I73" s="255" t="str">
        <f>IF(H73="","",IF(G73-H73&gt;0,G73-H73,H73-G73))</f>
        <v/>
      </c>
      <c r="J73" s="140" t="s">
        <v>334</v>
      </c>
      <c r="K73" s="253"/>
    </row>
    <row r="74" spans="1:11" ht="70" customHeight="1" x14ac:dyDescent="0.35">
      <c r="A74" s="266"/>
      <c r="B74" s="263"/>
      <c r="C74" s="172" t="s">
        <v>113</v>
      </c>
      <c r="D74" s="258"/>
      <c r="E74" s="258"/>
      <c r="F74" s="257"/>
      <c r="G74" s="258"/>
      <c r="H74" s="258"/>
      <c r="I74" s="257"/>
      <c r="J74" s="144" t="s">
        <v>262</v>
      </c>
      <c r="K74" s="258"/>
    </row>
    <row r="75" spans="1:11" x14ac:dyDescent="0.35">
      <c r="A75" s="266"/>
      <c r="B75" s="263"/>
      <c r="C75" s="166"/>
      <c r="D75" s="258"/>
      <c r="E75" s="258"/>
      <c r="F75" s="257"/>
      <c r="G75" s="258"/>
      <c r="H75" s="258"/>
      <c r="I75" s="257"/>
      <c r="J75" s="80"/>
      <c r="K75" s="258"/>
    </row>
    <row r="76" spans="1:11" x14ac:dyDescent="0.35">
      <c r="A76" s="266"/>
      <c r="B76" s="263"/>
      <c r="C76" s="166"/>
      <c r="D76" s="258"/>
      <c r="E76" s="258"/>
      <c r="F76" s="257"/>
      <c r="G76" s="258"/>
      <c r="H76" s="258"/>
      <c r="I76" s="257"/>
      <c r="J76" s="115"/>
      <c r="K76" s="258"/>
    </row>
    <row r="77" spans="1:11" ht="15" thickBot="1" x14ac:dyDescent="0.4">
      <c r="A77" s="266"/>
      <c r="B77" s="263"/>
      <c r="C77" s="167"/>
      <c r="D77" s="254"/>
      <c r="E77" s="254"/>
      <c r="F77" s="256"/>
      <c r="G77" s="254"/>
      <c r="H77" s="254"/>
      <c r="I77" s="256"/>
      <c r="J77" s="86"/>
      <c r="K77" s="254"/>
    </row>
    <row r="78" spans="1:11" ht="29" x14ac:dyDescent="0.35">
      <c r="A78" s="266"/>
      <c r="B78" s="263"/>
      <c r="C78" s="176" t="s">
        <v>123</v>
      </c>
      <c r="D78" s="253"/>
      <c r="E78" s="253"/>
      <c r="F78" s="255" t="str">
        <f>IF(E78="","",IF(D78-E78&gt;0,D78-E78,E78-D78))</f>
        <v/>
      </c>
      <c r="G78" s="253"/>
      <c r="H78" s="253"/>
      <c r="I78" s="255" t="str">
        <f>IF(H78="","",IF(G78-H78&gt;0,G78-H78,H78-G78))</f>
        <v/>
      </c>
      <c r="J78" s="80" t="s">
        <v>181</v>
      </c>
      <c r="K78" s="253"/>
    </row>
    <row r="79" spans="1:11" ht="43.5" x14ac:dyDescent="0.35">
      <c r="A79" s="266"/>
      <c r="B79" s="263"/>
      <c r="C79" s="172" t="s">
        <v>154</v>
      </c>
      <c r="D79" s="258"/>
      <c r="E79" s="258"/>
      <c r="F79" s="257"/>
      <c r="G79" s="258"/>
      <c r="H79" s="258"/>
      <c r="I79" s="257"/>
      <c r="J79" s="144" t="s">
        <v>261</v>
      </c>
      <c r="K79" s="258"/>
    </row>
    <row r="80" spans="1:11" ht="15" thickBot="1" x14ac:dyDescent="0.4">
      <c r="A80" s="266"/>
      <c r="B80" s="263"/>
      <c r="C80" s="166"/>
      <c r="D80" s="254"/>
      <c r="E80" s="254"/>
      <c r="F80" s="256"/>
      <c r="G80" s="254"/>
      <c r="H80" s="254"/>
      <c r="I80" s="256"/>
      <c r="J80" s="114"/>
      <c r="K80" s="254"/>
    </row>
    <row r="81" spans="1:27" s="29" customFormat="1" ht="29" x14ac:dyDescent="0.35">
      <c r="A81" s="266"/>
      <c r="B81" s="263"/>
      <c r="C81" s="224" t="s">
        <v>231</v>
      </c>
      <c r="D81" s="253"/>
      <c r="E81" s="253"/>
      <c r="F81" s="255" t="str">
        <f>IF(E81="","",IF(D81-E81&gt;0,D81-E81,E81-D81))</f>
        <v/>
      </c>
      <c r="G81" s="253"/>
      <c r="H81" s="253"/>
      <c r="I81" s="255" t="str">
        <f>IF(H81="","",IF(G81-H81&gt;0,G81-H81,H81-G81))</f>
        <v/>
      </c>
      <c r="J81" s="85" t="s">
        <v>182</v>
      </c>
      <c r="K81" s="253"/>
      <c r="L81" s="11"/>
      <c r="M81" s="6"/>
      <c r="N81" s="6"/>
      <c r="O81" s="6"/>
      <c r="P81" s="6"/>
      <c r="Q81" s="6"/>
      <c r="R81" s="6"/>
      <c r="S81" s="6"/>
      <c r="T81" s="6"/>
      <c r="U81" s="6"/>
      <c r="V81" s="6"/>
      <c r="W81" s="6"/>
      <c r="X81" s="6"/>
      <c r="Y81" s="6"/>
      <c r="Z81" s="6"/>
      <c r="AA81" s="6"/>
    </row>
    <row r="82" spans="1:27" ht="73" thickBot="1" x14ac:dyDescent="0.4">
      <c r="A82" s="266"/>
      <c r="B82" s="263"/>
      <c r="C82" s="159" t="s">
        <v>64</v>
      </c>
      <c r="D82" s="254"/>
      <c r="E82" s="254"/>
      <c r="F82" s="256"/>
      <c r="G82" s="254"/>
      <c r="H82" s="254"/>
      <c r="I82" s="256"/>
      <c r="J82" s="81" t="s">
        <v>263</v>
      </c>
      <c r="K82" s="254"/>
    </row>
    <row r="83" spans="1:27" s="18" customFormat="1" ht="15" thickBot="1" x14ac:dyDescent="0.4">
      <c r="A83" s="267"/>
      <c r="B83" s="264"/>
      <c r="C83" s="67" t="s">
        <v>15</v>
      </c>
      <c r="D83" s="134" t="str">
        <f>IFERROR(ROUND(AVERAGE(D65:D82),1),"")</f>
        <v/>
      </c>
      <c r="E83" s="134" t="str">
        <f>IFERROR(ROUND(AVERAGE(E65:E82),1),"")</f>
        <v/>
      </c>
      <c r="F83" s="133" t="str">
        <f>IF(E83="","",IF(D83-E83&gt;0,D83-E83,E83-D83))</f>
        <v/>
      </c>
      <c r="G83" s="134" t="str">
        <f>IFERROR(ROUND(AVERAGE(G65:G82),1),"")</f>
        <v/>
      </c>
      <c r="H83" s="134" t="str">
        <f>IFERROR(ROUND(AVERAGE(H65:H82),1),"")</f>
        <v/>
      </c>
      <c r="I83" s="134" t="str">
        <f>IF(H83="","",IF(G83-H83&gt;0,G83-H83,H83-G83))</f>
        <v/>
      </c>
      <c r="J83" s="87"/>
      <c r="K83" s="87"/>
      <c r="L83" s="44"/>
      <c r="M83" s="44"/>
      <c r="N83" s="44"/>
      <c r="O83" s="44"/>
      <c r="P83" s="44"/>
      <c r="Q83" s="44"/>
      <c r="R83" s="44"/>
      <c r="S83" s="44"/>
      <c r="T83" s="44"/>
      <c r="U83" s="44"/>
      <c r="V83" s="44"/>
    </row>
    <row r="84" spans="1:27" ht="29" x14ac:dyDescent="0.35">
      <c r="A84" s="265" t="s">
        <v>177</v>
      </c>
      <c r="B84" s="262" t="s">
        <v>19</v>
      </c>
      <c r="C84" s="179" t="s">
        <v>155</v>
      </c>
      <c r="D84" s="253"/>
      <c r="E84" s="253"/>
      <c r="F84" s="255" t="str">
        <f>IF(E84="","",IF(D84-E84&gt;0,D84-E84,E84-D84))</f>
        <v/>
      </c>
      <c r="G84" s="253"/>
      <c r="H84" s="253"/>
      <c r="I84" s="255" t="str">
        <f>IF(H84="","",IF(G84-H84&gt;0,G84-H84,H84-G84))</f>
        <v/>
      </c>
      <c r="J84" s="287" t="s">
        <v>264</v>
      </c>
      <c r="K84" s="112"/>
    </row>
    <row r="85" spans="1:27" ht="100" customHeight="1" thickBot="1" x14ac:dyDescent="0.4">
      <c r="A85" s="266"/>
      <c r="B85" s="263"/>
      <c r="C85" s="159" t="s">
        <v>112</v>
      </c>
      <c r="D85" s="258"/>
      <c r="E85" s="258"/>
      <c r="F85" s="256"/>
      <c r="G85" s="258"/>
      <c r="H85" s="254"/>
      <c r="I85" s="256"/>
      <c r="J85" s="286"/>
      <c r="K85" s="113"/>
    </row>
    <row r="86" spans="1:27" ht="49.5" customHeight="1" x14ac:dyDescent="0.35">
      <c r="A86" s="266"/>
      <c r="B86" s="263"/>
      <c r="C86" s="168" t="s">
        <v>156</v>
      </c>
      <c r="D86" s="253"/>
      <c r="E86" s="253"/>
      <c r="F86" s="255" t="str">
        <f>IF(E86="","",IF(D86-E86&gt;0,D86-E86,E86-D86))</f>
        <v/>
      </c>
      <c r="G86" s="253"/>
      <c r="H86" s="253"/>
      <c r="I86" s="255" t="str">
        <f>IF(H86="","",IF(G86-H86&gt;0,G86-H86,H86-G86))</f>
        <v/>
      </c>
      <c r="J86" s="138"/>
      <c r="K86" s="253"/>
    </row>
    <row r="87" spans="1:27" s="6" customFormat="1" ht="73.5" customHeight="1" thickBot="1" x14ac:dyDescent="0.4">
      <c r="A87" s="266"/>
      <c r="B87" s="263"/>
      <c r="C87" s="162" t="s">
        <v>65</v>
      </c>
      <c r="D87" s="258"/>
      <c r="E87" s="258"/>
      <c r="F87" s="256"/>
      <c r="G87" s="254"/>
      <c r="H87" s="254"/>
      <c r="I87" s="256"/>
      <c r="J87" s="96" t="s">
        <v>264</v>
      </c>
      <c r="K87" s="254"/>
    </row>
    <row r="88" spans="1:27" ht="33" customHeight="1" x14ac:dyDescent="0.35">
      <c r="A88" s="266"/>
      <c r="B88" s="263"/>
      <c r="C88" s="160" t="s">
        <v>111</v>
      </c>
      <c r="D88" s="253"/>
      <c r="E88" s="253"/>
      <c r="F88" s="255" t="str">
        <f>IF(E88="","",IF(D88-E88&gt;0,D88-E88,E88-D88))</f>
        <v/>
      </c>
      <c r="G88" s="253"/>
      <c r="H88" s="253"/>
      <c r="I88" s="255" t="str">
        <f>IF(H88="","",IF(G88-H88&gt;0,G88-H88,H88-G88))</f>
        <v/>
      </c>
      <c r="J88" s="126" t="s">
        <v>266</v>
      </c>
      <c r="K88" s="253"/>
    </row>
    <row r="89" spans="1:27" s="28" customFormat="1" ht="47.15" customHeight="1" thickBot="1" x14ac:dyDescent="0.4">
      <c r="A89" s="266"/>
      <c r="B89" s="263"/>
      <c r="C89" s="245" t="s">
        <v>218</v>
      </c>
      <c r="D89" s="254"/>
      <c r="E89" s="254"/>
      <c r="F89" s="256"/>
      <c r="G89" s="254"/>
      <c r="H89" s="254"/>
      <c r="I89" s="256"/>
      <c r="J89" s="220"/>
      <c r="K89" s="254"/>
    </row>
    <row r="90" spans="1:27" ht="29" x14ac:dyDescent="0.35">
      <c r="A90" s="266"/>
      <c r="B90" s="263"/>
      <c r="C90" s="169" t="s">
        <v>157</v>
      </c>
      <c r="D90" s="253"/>
      <c r="E90" s="253"/>
      <c r="F90" s="255" t="str">
        <f>IF(E90="","",IF(D90-E90&gt;0,D90-E90,E90-D90))</f>
        <v/>
      </c>
      <c r="G90" s="253"/>
      <c r="H90" s="253"/>
      <c r="I90" s="255" t="str">
        <f>IF(H90="","",IF(G90-H90&gt;0,G90-H90,H90-G90))</f>
        <v/>
      </c>
      <c r="J90" s="287" t="s">
        <v>265</v>
      </c>
      <c r="K90" s="253"/>
    </row>
    <row r="91" spans="1:27" s="28" customFormat="1" ht="87.5" thickBot="1" x14ac:dyDescent="0.4">
      <c r="A91" s="266"/>
      <c r="B91" s="263"/>
      <c r="C91" s="159" t="s">
        <v>54</v>
      </c>
      <c r="D91" s="254"/>
      <c r="E91" s="254"/>
      <c r="F91" s="256"/>
      <c r="G91" s="254"/>
      <c r="H91" s="254"/>
      <c r="I91" s="256"/>
      <c r="J91" s="286"/>
      <c r="K91" s="254"/>
    </row>
    <row r="92" spans="1:27" ht="24" customHeight="1" x14ac:dyDescent="0.35">
      <c r="A92" s="266"/>
      <c r="B92" s="263"/>
      <c r="C92" s="166" t="s">
        <v>55</v>
      </c>
      <c r="D92" s="253"/>
      <c r="E92" s="253"/>
      <c r="F92" s="255" t="str">
        <f>IF(E92="","",IF(D92-E92&gt;0,D92-E92,E92-D92))</f>
        <v/>
      </c>
      <c r="G92" s="253"/>
      <c r="H92" s="253"/>
      <c r="I92" s="255" t="str">
        <f>IF(H92="","",IF(G92-H92&gt;0,G92-H92,H92-G92))</f>
        <v/>
      </c>
      <c r="J92" s="287" t="s">
        <v>266</v>
      </c>
      <c r="K92" s="253"/>
    </row>
    <row r="93" spans="1:27" s="28" customFormat="1" ht="58.5" thickBot="1" x14ac:dyDescent="0.4">
      <c r="A93" s="266"/>
      <c r="B93" s="263"/>
      <c r="C93" s="159" t="s">
        <v>52</v>
      </c>
      <c r="D93" s="254"/>
      <c r="E93" s="254"/>
      <c r="F93" s="256"/>
      <c r="G93" s="254"/>
      <c r="H93" s="254"/>
      <c r="I93" s="256"/>
      <c r="J93" s="286"/>
      <c r="K93" s="254"/>
    </row>
    <row r="94" spans="1:27" ht="35.15" customHeight="1" x14ac:dyDescent="0.35">
      <c r="A94" s="266"/>
      <c r="B94" s="263"/>
      <c r="C94" s="246" t="s">
        <v>56</v>
      </c>
      <c r="D94" s="253"/>
      <c r="E94" s="253"/>
      <c r="F94" s="255" t="str">
        <f>IF(E94="","",IF(D94-E94&gt;0,D94-E94,E94-D94))</f>
        <v/>
      </c>
      <c r="G94" s="253"/>
      <c r="H94" s="253"/>
      <c r="I94" s="255" t="str">
        <f>IF(H94="","",IF(G94-H94&gt;0,G94-H94,H94-G94))</f>
        <v/>
      </c>
      <c r="J94" s="287" t="s">
        <v>267</v>
      </c>
      <c r="K94" s="281"/>
    </row>
    <row r="95" spans="1:27" ht="102" thickBot="1" x14ac:dyDescent="0.4">
      <c r="A95" s="266"/>
      <c r="B95" s="263"/>
      <c r="C95" s="174" t="s">
        <v>53</v>
      </c>
      <c r="D95" s="254"/>
      <c r="E95" s="254"/>
      <c r="F95" s="256"/>
      <c r="G95" s="254"/>
      <c r="H95" s="254"/>
      <c r="I95" s="256"/>
      <c r="J95" s="286"/>
      <c r="K95" s="282"/>
    </row>
    <row r="96" spans="1:27" ht="23.15" customHeight="1" x14ac:dyDescent="0.35">
      <c r="A96" s="266"/>
      <c r="B96" s="263"/>
      <c r="C96" s="169" t="s">
        <v>57</v>
      </c>
      <c r="D96" s="253"/>
      <c r="E96" s="253"/>
      <c r="F96" s="255" t="str">
        <f>IF(E96="","",IF(D96-E96&gt;0,D96-E96,E96-D96))</f>
        <v/>
      </c>
      <c r="G96" s="253"/>
      <c r="H96" s="253"/>
      <c r="I96" s="255" t="str">
        <f>IF(H96="","",IF(G96-H96&gt;0,G96-H96,H96-G96))</f>
        <v/>
      </c>
      <c r="J96" s="287" t="s">
        <v>268</v>
      </c>
      <c r="K96" s="253"/>
    </row>
    <row r="97" spans="1:11" ht="44" thickBot="1" x14ac:dyDescent="0.4">
      <c r="A97" s="266"/>
      <c r="B97" s="263"/>
      <c r="C97" s="159" t="s">
        <v>201</v>
      </c>
      <c r="D97" s="254"/>
      <c r="E97" s="254"/>
      <c r="F97" s="256"/>
      <c r="G97" s="254"/>
      <c r="H97" s="254"/>
      <c r="I97" s="256"/>
      <c r="J97" s="286"/>
      <c r="K97" s="254"/>
    </row>
    <row r="98" spans="1:11" ht="29" x14ac:dyDescent="0.35">
      <c r="A98" s="266"/>
      <c r="B98" s="263"/>
      <c r="C98" s="246" t="s">
        <v>58</v>
      </c>
      <c r="D98" s="253"/>
      <c r="E98" s="253"/>
      <c r="F98" s="255" t="str">
        <f>IF(E98="","",IF(D98-E98&gt;0,D98-E98,E98-D98))</f>
        <v/>
      </c>
      <c r="G98" s="253"/>
      <c r="H98" s="253"/>
      <c r="I98" s="255" t="str">
        <f>IF(H98="","",IF(G98-H98&gt;0,G98-H98,H98-G98))</f>
        <v/>
      </c>
      <c r="J98" s="287" t="s">
        <v>270</v>
      </c>
      <c r="K98" s="253"/>
    </row>
    <row r="99" spans="1:11" ht="73" thickBot="1" x14ac:dyDescent="0.4">
      <c r="A99" s="266"/>
      <c r="B99" s="263"/>
      <c r="C99" s="174" t="s">
        <v>183</v>
      </c>
      <c r="D99" s="254"/>
      <c r="E99" s="254"/>
      <c r="F99" s="256"/>
      <c r="G99" s="254"/>
      <c r="H99" s="254"/>
      <c r="I99" s="256"/>
      <c r="J99" s="286"/>
      <c r="K99" s="254"/>
    </row>
    <row r="100" spans="1:11" s="28" customFormat="1" ht="29" x14ac:dyDescent="0.35">
      <c r="A100" s="266"/>
      <c r="B100" s="263"/>
      <c r="C100" s="247" t="s">
        <v>59</v>
      </c>
      <c r="D100" s="253"/>
      <c r="E100" s="253"/>
      <c r="F100" s="255" t="str">
        <f>IF(E100="","",IF(D100-E100&gt;0,D100-E100,E100-D100))</f>
        <v/>
      </c>
      <c r="G100" s="253"/>
      <c r="H100" s="253"/>
      <c r="I100" s="255" t="str">
        <f>IF(H100="","",IF(G100-H100&gt;0,G100-H100,H100-G100))</f>
        <v/>
      </c>
      <c r="J100" s="287" t="s">
        <v>269</v>
      </c>
      <c r="K100" s="253"/>
    </row>
    <row r="101" spans="1:11" s="28" customFormat="1" ht="44" thickBot="1" x14ac:dyDescent="0.4">
      <c r="A101" s="266"/>
      <c r="B101" s="263"/>
      <c r="C101" s="248" t="s">
        <v>158</v>
      </c>
      <c r="D101" s="254"/>
      <c r="E101" s="254"/>
      <c r="F101" s="256"/>
      <c r="G101" s="254"/>
      <c r="H101" s="254"/>
      <c r="I101" s="256"/>
      <c r="J101" s="286"/>
      <c r="K101" s="254"/>
    </row>
    <row r="102" spans="1:11" ht="46" customHeight="1" x14ac:dyDescent="0.35">
      <c r="A102" s="266"/>
      <c r="B102" s="263"/>
      <c r="C102" s="246" t="s">
        <v>60</v>
      </c>
      <c r="D102" s="253"/>
      <c r="E102" s="253"/>
      <c r="F102" s="255" t="str">
        <f>IF(E102="","",IF(D102-E102&gt;0,D102-E102,E102-D102))</f>
        <v/>
      </c>
      <c r="G102" s="253"/>
      <c r="H102" s="253"/>
      <c r="I102" s="255" t="str">
        <f>IF(H102="","",IF(G102-H102&gt;0,G102-H102,H102-G102))</f>
        <v/>
      </c>
      <c r="J102" s="287" t="s">
        <v>271</v>
      </c>
      <c r="K102" s="253"/>
    </row>
    <row r="103" spans="1:11" s="28" customFormat="1" ht="58.5" customHeight="1" thickBot="1" x14ac:dyDescent="0.4">
      <c r="A103" s="266"/>
      <c r="B103" s="264"/>
      <c r="C103" s="245" t="s">
        <v>79</v>
      </c>
      <c r="D103" s="254"/>
      <c r="E103" s="254"/>
      <c r="F103" s="256"/>
      <c r="G103" s="254"/>
      <c r="H103" s="254"/>
      <c r="I103" s="256"/>
      <c r="J103" s="286"/>
      <c r="K103" s="254"/>
    </row>
    <row r="104" spans="1:11" s="28" customFormat="1" ht="26.15" customHeight="1" x14ac:dyDescent="0.35">
      <c r="A104" s="266"/>
      <c r="B104" s="262" t="s">
        <v>20</v>
      </c>
      <c r="C104" s="246" t="s">
        <v>61</v>
      </c>
      <c r="D104" s="253"/>
      <c r="E104" s="253"/>
      <c r="F104" s="255" t="str">
        <f>IF(E104="","",IF(D104-E104&gt;0,D104-E104,E104-D104))</f>
        <v/>
      </c>
      <c r="G104" s="253"/>
      <c r="H104" s="253"/>
      <c r="I104" s="255" t="str">
        <f>IF(H104="","",IF(G104-H104&gt;0,G104-H104,H104-G104))</f>
        <v/>
      </c>
      <c r="J104" s="287" t="s">
        <v>272</v>
      </c>
      <c r="K104" s="253"/>
    </row>
    <row r="105" spans="1:11" s="28" customFormat="1" ht="44" thickBot="1" x14ac:dyDescent="0.4">
      <c r="A105" s="266"/>
      <c r="B105" s="263"/>
      <c r="C105" s="163" t="s">
        <v>49</v>
      </c>
      <c r="D105" s="254"/>
      <c r="E105" s="254"/>
      <c r="F105" s="256"/>
      <c r="G105" s="254"/>
      <c r="H105" s="254"/>
      <c r="I105" s="256"/>
      <c r="J105" s="286"/>
      <c r="K105" s="254"/>
    </row>
    <row r="106" spans="1:11" s="28" customFormat="1" x14ac:dyDescent="0.35">
      <c r="A106" s="266"/>
      <c r="B106" s="263"/>
      <c r="C106" s="246" t="s">
        <v>62</v>
      </c>
      <c r="D106" s="253"/>
      <c r="E106" s="253"/>
      <c r="F106" s="255" t="str">
        <f>IF(E106="","",IF(D106-E106&gt;0,D106-E106,E106-D106))</f>
        <v/>
      </c>
      <c r="G106" s="253"/>
      <c r="H106" s="253"/>
      <c r="I106" s="255" t="str">
        <f>IF(H106="","",IF(G106-H106&gt;0,G106-H106,H106-G106))</f>
        <v/>
      </c>
      <c r="J106" s="253"/>
      <c r="K106" s="253"/>
    </row>
    <row r="107" spans="1:11" s="28" customFormat="1" ht="29.5" thickBot="1" x14ac:dyDescent="0.4">
      <c r="A107" s="266"/>
      <c r="B107" s="263"/>
      <c r="C107" s="245" t="s">
        <v>25</v>
      </c>
      <c r="D107" s="254"/>
      <c r="E107" s="254"/>
      <c r="F107" s="256"/>
      <c r="G107" s="254"/>
      <c r="H107" s="254"/>
      <c r="I107" s="256"/>
      <c r="J107" s="254"/>
      <c r="K107" s="254"/>
    </row>
    <row r="108" spans="1:11" s="28" customFormat="1" ht="29" x14ac:dyDescent="0.35">
      <c r="A108" s="266"/>
      <c r="B108" s="263"/>
      <c r="C108" s="161" t="s">
        <v>66</v>
      </c>
      <c r="D108" s="253"/>
      <c r="E108" s="253"/>
      <c r="F108" s="255" t="str">
        <f>IF(E108="","",IF(D108-E108&gt;0,D108-E108,E108-D108))</f>
        <v/>
      </c>
      <c r="G108" s="253"/>
      <c r="H108" s="253"/>
      <c r="I108" s="255" t="str">
        <f>IF(H108="","",IF(G108-H108&gt;0,G108-H108,H108-G108))</f>
        <v/>
      </c>
      <c r="J108" s="253"/>
      <c r="K108" s="253"/>
    </row>
    <row r="109" spans="1:11" s="28" customFormat="1" ht="44" thickBot="1" x14ac:dyDescent="0.4">
      <c r="A109" s="266"/>
      <c r="B109" s="264"/>
      <c r="C109" s="249" t="s">
        <v>221</v>
      </c>
      <c r="D109" s="254"/>
      <c r="E109" s="254"/>
      <c r="F109" s="256"/>
      <c r="G109" s="254"/>
      <c r="H109" s="254"/>
      <c r="I109" s="256"/>
      <c r="J109" s="254"/>
      <c r="K109" s="254"/>
    </row>
    <row r="110" spans="1:11" ht="31" customHeight="1" x14ac:dyDescent="0.35">
      <c r="A110" s="266"/>
      <c r="B110" s="262" t="s">
        <v>18</v>
      </c>
      <c r="C110" s="250" t="s">
        <v>220</v>
      </c>
      <c r="D110" s="253"/>
      <c r="E110" s="253"/>
      <c r="F110" s="255" t="str">
        <f>IF(E110="","",IF(D110-E110&gt;0,D110-E110,E110-D110))</f>
        <v/>
      </c>
      <c r="G110" s="253"/>
      <c r="H110" s="253"/>
      <c r="I110" s="255" t="str">
        <f>IF(H110="","",IF(G110-H110&gt;0,G110-H110,H110-G110))</f>
        <v/>
      </c>
      <c r="J110" s="253"/>
      <c r="K110" s="253"/>
    </row>
    <row r="111" spans="1:11" s="28" customFormat="1" ht="70.5" customHeight="1" thickBot="1" x14ac:dyDescent="0.4">
      <c r="A111" s="266"/>
      <c r="B111" s="263"/>
      <c r="C111" s="251" t="s">
        <v>108</v>
      </c>
      <c r="D111" s="254"/>
      <c r="E111" s="254"/>
      <c r="F111" s="256"/>
      <c r="G111" s="254"/>
      <c r="H111" s="254"/>
      <c r="I111" s="256"/>
      <c r="J111" s="254"/>
      <c r="K111" s="254"/>
    </row>
    <row r="112" spans="1:11" ht="29" x14ac:dyDescent="0.35">
      <c r="A112" s="266"/>
      <c r="B112" s="263"/>
      <c r="C112" s="169" t="s">
        <v>63</v>
      </c>
      <c r="D112" s="253"/>
      <c r="E112" s="253"/>
      <c r="F112" s="255" t="str">
        <f>IF(E112="","",IF(D112-E112&gt;0,D112-E112,E112-D112))</f>
        <v/>
      </c>
      <c r="G112" s="253"/>
      <c r="H112" s="253"/>
      <c r="I112" s="255" t="str">
        <f>IF(H112="","",IF(G112-H112&gt;0,G112-H112,H112-G112))</f>
        <v/>
      </c>
      <c r="J112" s="287" t="s">
        <v>273</v>
      </c>
      <c r="K112" s="253"/>
    </row>
    <row r="113" spans="1:29" s="28" customFormat="1" ht="73" thickBot="1" x14ac:dyDescent="0.4">
      <c r="A113" s="266"/>
      <c r="B113" s="263"/>
      <c r="C113" s="252" t="s">
        <v>161</v>
      </c>
      <c r="D113" s="254"/>
      <c r="E113" s="254"/>
      <c r="F113" s="256"/>
      <c r="G113" s="254"/>
      <c r="H113" s="254"/>
      <c r="I113" s="256"/>
      <c r="J113" s="286"/>
      <c r="K113" s="254"/>
    </row>
    <row r="114" spans="1:29" ht="47.15" customHeight="1" x14ac:dyDescent="0.35">
      <c r="A114" s="266"/>
      <c r="B114" s="263"/>
      <c r="C114" s="223" t="s">
        <v>219</v>
      </c>
      <c r="D114" s="253"/>
      <c r="E114" s="253"/>
      <c r="F114" s="255" t="str">
        <f>IF(E114="","",IF(D114-E114&gt;0,D114-E114,E114-D114))</f>
        <v/>
      </c>
      <c r="G114" s="253"/>
      <c r="H114" s="253"/>
      <c r="I114" s="255" t="str">
        <f>IF(H114="","",IF(G114-H114&gt;0,G114-H114,H114-G114))</f>
        <v/>
      </c>
      <c r="J114" s="287" t="s">
        <v>274</v>
      </c>
      <c r="K114" s="253"/>
    </row>
    <row r="115" spans="1:29" s="28" customFormat="1" ht="58.5" thickBot="1" x14ac:dyDescent="0.4">
      <c r="A115" s="266"/>
      <c r="B115" s="263"/>
      <c r="C115" s="162" t="s">
        <v>109</v>
      </c>
      <c r="D115" s="254"/>
      <c r="E115" s="254"/>
      <c r="F115" s="256"/>
      <c r="G115" s="254"/>
      <c r="H115" s="254"/>
      <c r="I115" s="256"/>
      <c r="J115" s="286"/>
      <c r="K115" s="254"/>
    </row>
    <row r="116" spans="1:29" s="18" customFormat="1" ht="15" thickBot="1" x14ac:dyDescent="0.4">
      <c r="A116" s="141"/>
      <c r="B116" s="264"/>
      <c r="C116" s="69" t="s">
        <v>21</v>
      </c>
      <c r="D116" s="148" t="str">
        <f>IFERROR(ROUND(AVERAGE(D84:D115),1),"")</f>
        <v/>
      </c>
      <c r="E116" s="148" t="str">
        <f>IFERROR(ROUND(AVERAGE(E84:E115),1),"")</f>
        <v/>
      </c>
      <c r="F116" s="133" t="str">
        <f>IF(E116="","",IF(D116-E116&gt;0,D116-E116,E116-D116))</f>
        <v/>
      </c>
      <c r="G116" s="134" t="str">
        <f>IFERROR(ROUND(AVERAGE(G84:G115),1),"")</f>
        <v/>
      </c>
      <c r="H116" s="134" t="str">
        <f>IFERROR(ROUND(AVERAGE(H84:H115),1),"")</f>
        <v/>
      </c>
      <c r="I116" s="133" t="str">
        <f>IF(H116="","",IF(G116-H116&gt;0,G116-H116,H116-G116))</f>
        <v/>
      </c>
      <c r="J116" s="79"/>
      <c r="K116" s="79"/>
      <c r="L116" s="44"/>
      <c r="M116" s="44"/>
      <c r="N116" s="44"/>
      <c r="O116" s="44"/>
      <c r="P116" s="44"/>
      <c r="Q116" s="44"/>
      <c r="R116" s="44"/>
      <c r="S116" s="44"/>
      <c r="T116" s="44"/>
      <c r="U116" s="44"/>
      <c r="V116" s="44"/>
      <c r="W116" s="44"/>
      <c r="X116" s="44"/>
      <c r="Y116" s="44"/>
      <c r="Z116" s="44"/>
      <c r="AA116" s="44"/>
      <c r="AB116" s="44"/>
      <c r="AC116" s="44"/>
    </row>
    <row r="117" spans="1:29" x14ac:dyDescent="0.35">
      <c r="A117" s="1"/>
      <c r="B117" s="1"/>
      <c r="C117" s="70"/>
      <c r="D117" s="13"/>
      <c r="E117" s="1"/>
      <c r="F117" s="215"/>
      <c r="G117" s="1"/>
      <c r="H117" s="1"/>
      <c r="I117" s="49"/>
      <c r="J117" s="89"/>
      <c r="K117" s="89"/>
    </row>
    <row r="118" spans="1:29" x14ac:dyDescent="0.35">
      <c r="A118" s="2"/>
      <c r="B118" s="2"/>
      <c r="C118" s="71"/>
      <c r="D118" s="12"/>
      <c r="E118" s="2"/>
      <c r="F118" s="216"/>
      <c r="G118" s="2"/>
      <c r="H118" s="2"/>
      <c r="I118" s="50"/>
      <c r="J118" s="90"/>
      <c r="K118" s="90"/>
    </row>
    <row r="119" spans="1:29" x14ac:dyDescent="0.35">
      <c r="A119" s="12"/>
      <c r="B119" s="12"/>
      <c r="C119" s="71"/>
      <c r="D119" s="2"/>
      <c r="E119" s="2"/>
      <c r="F119" s="216"/>
      <c r="G119" s="2"/>
      <c r="H119" s="2"/>
      <c r="I119" s="51"/>
      <c r="J119" s="90"/>
      <c r="K119" s="73"/>
    </row>
    <row r="120" spans="1:29" x14ac:dyDescent="0.35">
      <c r="A120" s="12"/>
      <c r="B120" s="12"/>
      <c r="C120" s="71"/>
      <c r="D120" s="2"/>
      <c r="E120" s="2"/>
      <c r="F120" s="216"/>
      <c r="G120" s="2"/>
      <c r="H120" s="2"/>
      <c r="I120" s="51"/>
      <c r="J120" s="90"/>
      <c r="K120" s="73"/>
    </row>
    <row r="121" spans="1:29" x14ac:dyDescent="0.35">
      <c r="A121" s="12"/>
      <c r="B121" s="12"/>
      <c r="C121" s="71"/>
      <c r="D121" s="2"/>
      <c r="E121" s="2"/>
      <c r="F121" s="216"/>
      <c r="G121" s="2"/>
      <c r="H121" s="2"/>
      <c r="I121" s="51"/>
      <c r="J121" s="90"/>
      <c r="K121" s="73"/>
    </row>
    <row r="122" spans="1:29" x14ac:dyDescent="0.35">
      <c r="A122" s="2"/>
      <c r="B122" s="2"/>
      <c r="C122" s="71"/>
      <c r="D122" s="12"/>
      <c r="E122" s="2"/>
      <c r="F122" s="216"/>
      <c r="G122" s="2"/>
      <c r="H122" s="2"/>
      <c r="I122" s="50"/>
      <c r="J122" s="90"/>
      <c r="K122" s="90"/>
    </row>
    <row r="123" spans="1:29" x14ac:dyDescent="0.35">
      <c r="C123" s="72"/>
      <c r="D123" s="6"/>
      <c r="F123" s="217"/>
      <c r="I123" s="48"/>
    </row>
    <row r="124" spans="1:29" x14ac:dyDescent="0.35">
      <c r="C124" s="72"/>
      <c r="D124" s="6"/>
      <c r="F124" s="217"/>
      <c r="I124" s="48"/>
    </row>
    <row r="125" spans="1:29" x14ac:dyDescent="0.35">
      <c r="C125" s="72"/>
      <c r="D125" s="6"/>
      <c r="F125" s="217"/>
      <c r="I125" s="48"/>
    </row>
    <row r="126" spans="1:29" x14ac:dyDescent="0.35">
      <c r="C126" s="72"/>
      <c r="D126" s="6"/>
      <c r="F126" s="217"/>
      <c r="I126" s="48"/>
    </row>
    <row r="127" spans="1:29" x14ac:dyDescent="0.35">
      <c r="C127" s="72"/>
      <c r="D127" s="6"/>
      <c r="F127" s="47"/>
      <c r="I127"/>
      <c r="J127" s="73"/>
      <c r="K127" s="73"/>
    </row>
    <row r="128" spans="1:29" x14ac:dyDescent="0.35">
      <c r="C128" s="72"/>
      <c r="D128" s="6"/>
      <c r="F128" s="47"/>
      <c r="I128"/>
      <c r="J128" s="73"/>
      <c r="K128" s="73"/>
    </row>
    <row r="129" spans="3:11" x14ac:dyDescent="0.35">
      <c r="C129" s="72"/>
      <c r="D129" s="6"/>
      <c r="F129" s="47"/>
      <c r="I129"/>
      <c r="J129" s="73"/>
      <c r="K129" s="73"/>
    </row>
    <row r="130" spans="3:11" x14ac:dyDescent="0.35">
      <c r="C130" s="72"/>
      <c r="D130" s="6"/>
      <c r="F130" s="47"/>
      <c r="I130"/>
      <c r="J130" s="73"/>
      <c r="K130" s="73"/>
    </row>
    <row r="131" spans="3:11" x14ac:dyDescent="0.35">
      <c r="C131" s="72"/>
      <c r="D131" s="6"/>
      <c r="F131" s="47"/>
      <c r="I131"/>
      <c r="J131" s="73"/>
      <c r="K131" s="73"/>
    </row>
    <row r="132" spans="3:11" x14ac:dyDescent="0.35">
      <c r="C132" s="72"/>
      <c r="D132" s="6"/>
      <c r="F132" s="47"/>
      <c r="I132"/>
      <c r="J132" s="73"/>
      <c r="K132" s="73"/>
    </row>
    <row r="133" spans="3:11" x14ac:dyDescent="0.35">
      <c r="C133" s="72"/>
      <c r="D133" s="6"/>
      <c r="F133" s="47"/>
      <c r="I133"/>
      <c r="J133" s="73"/>
      <c r="K133" s="73"/>
    </row>
    <row r="134" spans="3:11" x14ac:dyDescent="0.35">
      <c r="C134" s="72"/>
      <c r="D134" s="6"/>
      <c r="F134" s="47"/>
      <c r="I134"/>
      <c r="J134" s="73"/>
      <c r="K134" s="73"/>
    </row>
    <row r="135" spans="3:11" x14ac:dyDescent="0.35">
      <c r="C135" s="72"/>
      <c r="D135" s="6"/>
      <c r="F135" s="47"/>
      <c r="I135"/>
      <c r="J135" s="73"/>
      <c r="K135" s="73"/>
    </row>
    <row r="136" spans="3:11" x14ac:dyDescent="0.35">
      <c r="C136" s="72"/>
      <c r="D136" s="6"/>
      <c r="F136" s="47"/>
      <c r="I136"/>
      <c r="J136" s="73"/>
      <c r="K136" s="73"/>
    </row>
    <row r="137" spans="3:11" x14ac:dyDescent="0.35">
      <c r="C137" s="72"/>
      <c r="D137" s="6"/>
      <c r="F137" s="47"/>
      <c r="I137"/>
      <c r="J137" s="73"/>
      <c r="K137" s="73"/>
    </row>
    <row r="138" spans="3:11" x14ac:dyDescent="0.35">
      <c r="C138" s="72"/>
      <c r="D138" s="6"/>
      <c r="I138"/>
      <c r="J138" s="73"/>
      <c r="K138" s="73"/>
    </row>
    <row r="139" spans="3:11" x14ac:dyDescent="0.35">
      <c r="C139" s="72"/>
      <c r="D139" s="6"/>
      <c r="I139"/>
      <c r="J139" s="73"/>
      <c r="K139" s="73"/>
    </row>
    <row r="140" spans="3:11" x14ac:dyDescent="0.35">
      <c r="C140" s="72"/>
      <c r="D140" s="6"/>
      <c r="I140"/>
      <c r="J140" s="73"/>
      <c r="K140" s="73"/>
    </row>
    <row r="141" spans="3:11" x14ac:dyDescent="0.35">
      <c r="C141" s="72"/>
      <c r="D141" s="6"/>
      <c r="I141"/>
      <c r="J141" s="73"/>
      <c r="K141" s="73"/>
    </row>
    <row r="142" spans="3:11" x14ac:dyDescent="0.35">
      <c r="C142" s="72"/>
      <c r="D142" s="6"/>
      <c r="I142"/>
      <c r="J142" s="73"/>
      <c r="K142" s="73"/>
    </row>
    <row r="143" spans="3:11" x14ac:dyDescent="0.35">
      <c r="C143" s="72"/>
      <c r="D143" s="6"/>
      <c r="I143"/>
      <c r="J143" s="73"/>
      <c r="K143" s="73"/>
    </row>
    <row r="144" spans="3:11" x14ac:dyDescent="0.35">
      <c r="C144" s="72"/>
      <c r="D144" s="6"/>
      <c r="I144"/>
      <c r="J144" s="73"/>
      <c r="K144" s="73"/>
    </row>
    <row r="145" spans="4:11" x14ac:dyDescent="0.35">
      <c r="D145" s="6"/>
      <c r="I145"/>
      <c r="J145" s="73"/>
      <c r="K145" s="73"/>
    </row>
    <row r="146" spans="4:11" x14ac:dyDescent="0.35">
      <c r="D146" s="6"/>
      <c r="I146"/>
      <c r="J146" s="73"/>
      <c r="K146" s="73"/>
    </row>
    <row r="147" spans="4:11" x14ac:dyDescent="0.35">
      <c r="D147" s="6"/>
      <c r="I147"/>
      <c r="J147" s="73"/>
      <c r="K147" s="73"/>
    </row>
    <row r="148" spans="4:11" x14ac:dyDescent="0.35">
      <c r="D148" s="6"/>
      <c r="I148"/>
      <c r="J148" s="73"/>
      <c r="K148" s="73"/>
    </row>
    <row r="149" spans="4:11" x14ac:dyDescent="0.35">
      <c r="D149" s="6"/>
      <c r="I149"/>
      <c r="J149" s="73"/>
      <c r="K149" s="73"/>
    </row>
    <row r="150" spans="4:11" x14ac:dyDescent="0.35">
      <c r="D150" s="6"/>
      <c r="I150"/>
      <c r="J150" s="73"/>
      <c r="K150" s="73"/>
    </row>
    <row r="151" spans="4:11" x14ac:dyDescent="0.35">
      <c r="D151" s="6"/>
      <c r="I151"/>
      <c r="J151" s="73"/>
      <c r="K151" s="73"/>
    </row>
    <row r="152" spans="4:11" x14ac:dyDescent="0.35">
      <c r="D152" s="6"/>
      <c r="I152"/>
      <c r="J152" s="73"/>
      <c r="K152" s="73"/>
    </row>
    <row r="153" spans="4:11" x14ac:dyDescent="0.35">
      <c r="D153" s="6"/>
      <c r="I153"/>
      <c r="J153" s="73"/>
      <c r="K153" s="73"/>
    </row>
    <row r="154" spans="4:11" x14ac:dyDescent="0.35">
      <c r="D154" s="6"/>
      <c r="I154"/>
      <c r="J154" s="73"/>
      <c r="K154" s="73"/>
    </row>
    <row r="155" spans="4:11" x14ac:dyDescent="0.35">
      <c r="D155" s="6"/>
      <c r="I155"/>
      <c r="J155" s="73"/>
      <c r="K155" s="73"/>
    </row>
    <row r="156" spans="4:11" x14ac:dyDescent="0.35">
      <c r="D156" s="6"/>
      <c r="I156"/>
      <c r="J156" s="73"/>
      <c r="K156" s="73"/>
    </row>
    <row r="157" spans="4:11" x14ac:dyDescent="0.35">
      <c r="D157" s="6"/>
      <c r="I157"/>
      <c r="J157" s="73"/>
      <c r="K157" s="73"/>
    </row>
    <row r="158" spans="4:11" x14ac:dyDescent="0.35">
      <c r="D158" s="6"/>
      <c r="I158"/>
      <c r="J158" s="73"/>
      <c r="K158" s="73"/>
    </row>
    <row r="159" spans="4:11" x14ac:dyDescent="0.35">
      <c r="D159" s="6"/>
      <c r="I159"/>
      <c r="J159" s="73"/>
      <c r="K159" s="73"/>
    </row>
    <row r="160" spans="4:11" x14ac:dyDescent="0.35">
      <c r="D160" s="6"/>
      <c r="I160"/>
      <c r="J160" s="73"/>
      <c r="K160" s="73"/>
    </row>
    <row r="161" spans="4:11" x14ac:dyDescent="0.35">
      <c r="D161" s="6"/>
      <c r="I161"/>
      <c r="J161" s="73"/>
      <c r="K161" s="73"/>
    </row>
    <row r="162" spans="4:11" x14ac:dyDescent="0.35">
      <c r="D162" s="6"/>
      <c r="I162"/>
      <c r="J162" s="73"/>
      <c r="K162" s="73"/>
    </row>
    <row r="163" spans="4:11" x14ac:dyDescent="0.35">
      <c r="D163" s="6"/>
      <c r="I163"/>
      <c r="J163" s="73"/>
      <c r="K163" s="73"/>
    </row>
    <row r="164" spans="4:11" x14ac:dyDescent="0.35">
      <c r="D164" s="6"/>
      <c r="I164"/>
      <c r="J164" s="73"/>
      <c r="K164" s="73"/>
    </row>
    <row r="165" spans="4:11" x14ac:dyDescent="0.35">
      <c r="D165" s="6"/>
      <c r="I165"/>
      <c r="J165" s="73"/>
      <c r="K165" s="73"/>
    </row>
    <row r="166" spans="4:11" x14ac:dyDescent="0.35">
      <c r="D166" s="6"/>
      <c r="I166"/>
      <c r="J166" s="73"/>
      <c r="K166" s="73"/>
    </row>
    <row r="167" spans="4:11" x14ac:dyDescent="0.35">
      <c r="D167" s="6"/>
      <c r="I167"/>
      <c r="J167" s="73"/>
      <c r="K167" s="73"/>
    </row>
    <row r="168" spans="4:11" x14ac:dyDescent="0.35">
      <c r="D168" s="6"/>
      <c r="I168"/>
      <c r="J168" s="73"/>
      <c r="K168" s="73"/>
    </row>
    <row r="169" spans="4:11" x14ac:dyDescent="0.35">
      <c r="D169" s="6"/>
      <c r="I169"/>
      <c r="J169" s="73"/>
      <c r="K169" s="73"/>
    </row>
    <row r="170" spans="4:11" x14ac:dyDescent="0.35">
      <c r="D170" s="6"/>
      <c r="I170"/>
      <c r="J170" s="73"/>
      <c r="K170" s="73"/>
    </row>
    <row r="171" spans="4:11" x14ac:dyDescent="0.35">
      <c r="D171" s="6"/>
      <c r="I171"/>
      <c r="J171" s="73"/>
      <c r="K171" s="73"/>
    </row>
    <row r="172" spans="4:11" x14ac:dyDescent="0.35">
      <c r="D172" s="6"/>
      <c r="I172"/>
      <c r="J172" s="73"/>
      <c r="K172" s="73"/>
    </row>
    <row r="173" spans="4:11" x14ac:dyDescent="0.35">
      <c r="D173" s="6"/>
      <c r="I173"/>
      <c r="J173" s="73"/>
      <c r="K173" s="73"/>
    </row>
    <row r="174" spans="4:11" x14ac:dyDescent="0.35">
      <c r="D174" s="6"/>
      <c r="I174"/>
      <c r="J174" s="73"/>
      <c r="K174" s="73"/>
    </row>
    <row r="175" spans="4:11" x14ac:dyDescent="0.35">
      <c r="D175" s="6"/>
      <c r="I175"/>
      <c r="J175" s="73"/>
      <c r="K175" s="73"/>
    </row>
    <row r="176" spans="4:11" x14ac:dyDescent="0.35">
      <c r="D176" s="6"/>
      <c r="I176"/>
      <c r="J176" s="73"/>
      <c r="K176" s="73"/>
    </row>
    <row r="177" spans="4:11" x14ac:dyDescent="0.35">
      <c r="D177" s="6"/>
      <c r="I177"/>
      <c r="J177" s="73"/>
      <c r="K177" s="73"/>
    </row>
    <row r="178" spans="4:11" x14ac:dyDescent="0.35">
      <c r="D178" s="6"/>
      <c r="I178"/>
      <c r="J178" s="73"/>
      <c r="K178" s="73"/>
    </row>
    <row r="179" spans="4:11" x14ac:dyDescent="0.35">
      <c r="D179" s="6"/>
      <c r="I179"/>
      <c r="J179" s="73"/>
      <c r="K179" s="73"/>
    </row>
    <row r="180" spans="4:11" x14ac:dyDescent="0.35">
      <c r="D180" s="6"/>
      <c r="I180"/>
      <c r="J180" s="73"/>
      <c r="K180" s="73"/>
    </row>
    <row r="181" spans="4:11" x14ac:dyDescent="0.35">
      <c r="D181" s="6"/>
      <c r="I181"/>
      <c r="J181" s="73"/>
      <c r="K181" s="73"/>
    </row>
    <row r="182" spans="4:11" x14ac:dyDescent="0.35">
      <c r="D182" s="6"/>
      <c r="I182"/>
      <c r="J182" s="73"/>
      <c r="K182" s="73"/>
    </row>
    <row r="183" spans="4:11" x14ac:dyDescent="0.35">
      <c r="D183" s="6"/>
      <c r="I183"/>
      <c r="J183" s="73"/>
      <c r="K183" s="73"/>
    </row>
    <row r="184" spans="4:11" x14ac:dyDescent="0.35">
      <c r="D184" s="6"/>
      <c r="I184"/>
      <c r="J184" s="73"/>
      <c r="K184" s="73"/>
    </row>
    <row r="185" spans="4:11" x14ac:dyDescent="0.35">
      <c r="D185" s="6"/>
      <c r="I185"/>
      <c r="J185" s="73"/>
      <c r="K185" s="73"/>
    </row>
    <row r="186" spans="4:11" x14ac:dyDescent="0.35">
      <c r="D186" s="6"/>
      <c r="I186"/>
      <c r="J186" s="73"/>
      <c r="K186" s="73"/>
    </row>
    <row r="187" spans="4:11" x14ac:dyDescent="0.35">
      <c r="D187" s="6"/>
      <c r="I187"/>
      <c r="J187" s="73"/>
      <c r="K187" s="73"/>
    </row>
    <row r="188" spans="4:11" x14ac:dyDescent="0.35">
      <c r="D188" s="6"/>
      <c r="I188"/>
      <c r="J188" s="73"/>
      <c r="K188" s="73"/>
    </row>
    <row r="189" spans="4:11" x14ac:dyDescent="0.35">
      <c r="D189" s="6"/>
      <c r="I189"/>
      <c r="J189" s="73"/>
      <c r="K189" s="73"/>
    </row>
    <row r="190" spans="4:11" x14ac:dyDescent="0.35">
      <c r="D190" s="6"/>
      <c r="I190"/>
      <c r="J190" s="73"/>
      <c r="K190" s="73"/>
    </row>
    <row r="191" spans="4:11" x14ac:dyDescent="0.35">
      <c r="D191" s="6"/>
      <c r="I191"/>
      <c r="J191" s="73"/>
      <c r="K191" s="73"/>
    </row>
    <row r="192" spans="4:11" x14ac:dyDescent="0.35">
      <c r="D192" s="6"/>
      <c r="I192"/>
      <c r="J192" s="73"/>
      <c r="K192" s="73"/>
    </row>
    <row r="193" spans="4:11" x14ac:dyDescent="0.35">
      <c r="D193" s="6"/>
      <c r="I193"/>
      <c r="J193" s="73"/>
      <c r="K193" s="73"/>
    </row>
    <row r="194" spans="4:11" x14ac:dyDescent="0.35">
      <c r="D194" s="6"/>
      <c r="I194"/>
      <c r="J194" s="73"/>
      <c r="K194" s="73"/>
    </row>
    <row r="195" spans="4:11" x14ac:dyDescent="0.35">
      <c r="D195" s="6"/>
      <c r="I195"/>
      <c r="J195" s="73"/>
      <c r="K195" s="73"/>
    </row>
    <row r="196" spans="4:11" x14ac:dyDescent="0.35">
      <c r="D196" s="6"/>
      <c r="I196"/>
      <c r="J196" s="73"/>
      <c r="K196" s="73"/>
    </row>
    <row r="197" spans="4:11" x14ac:dyDescent="0.35">
      <c r="D197" s="6"/>
      <c r="I197"/>
      <c r="J197" s="73"/>
      <c r="K197" s="73"/>
    </row>
    <row r="198" spans="4:11" x14ac:dyDescent="0.35">
      <c r="D198" s="6"/>
      <c r="I198"/>
      <c r="J198" s="73"/>
      <c r="K198" s="73"/>
    </row>
    <row r="199" spans="4:11" x14ac:dyDescent="0.35">
      <c r="D199" s="6"/>
      <c r="I199"/>
      <c r="J199" s="73"/>
      <c r="K199" s="73"/>
    </row>
    <row r="200" spans="4:11" x14ac:dyDescent="0.35">
      <c r="D200" s="6"/>
      <c r="I200"/>
      <c r="J200" s="73"/>
      <c r="K200" s="73"/>
    </row>
    <row r="201" spans="4:11" x14ac:dyDescent="0.35">
      <c r="D201" s="6"/>
      <c r="I201"/>
      <c r="J201" s="73"/>
      <c r="K201" s="73"/>
    </row>
    <row r="202" spans="4:11" x14ac:dyDescent="0.35">
      <c r="D202" s="6"/>
      <c r="I202"/>
      <c r="J202" s="73"/>
      <c r="K202" s="73"/>
    </row>
    <row r="203" spans="4:11" x14ac:dyDescent="0.35">
      <c r="D203" s="6"/>
      <c r="I203"/>
      <c r="J203" s="73"/>
      <c r="K203" s="73"/>
    </row>
    <row r="204" spans="4:11" x14ac:dyDescent="0.35">
      <c r="D204" s="6"/>
      <c r="I204"/>
      <c r="J204" s="73"/>
      <c r="K204" s="73"/>
    </row>
    <row r="205" spans="4:11" x14ac:dyDescent="0.35">
      <c r="D205" s="6"/>
      <c r="I205"/>
      <c r="J205" s="73"/>
      <c r="K205" s="73"/>
    </row>
    <row r="206" spans="4:11" x14ac:dyDescent="0.35">
      <c r="D206" s="6"/>
      <c r="I206"/>
      <c r="J206" s="73"/>
      <c r="K206" s="73"/>
    </row>
    <row r="207" spans="4:11" x14ac:dyDescent="0.35">
      <c r="D207" s="6"/>
      <c r="I207"/>
      <c r="J207" s="73"/>
      <c r="K207" s="73"/>
    </row>
    <row r="208" spans="4:11" x14ac:dyDescent="0.35">
      <c r="D208" s="6"/>
      <c r="I208"/>
      <c r="J208" s="73"/>
      <c r="K208" s="73"/>
    </row>
  </sheetData>
  <mergeCells count="348">
    <mergeCell ref="G19:G20"/>
    <mergeCell ref="H19:H20"/>
    <mergeCell ref="J16:J17"/>
    <mergeCell ref="B19:B47"/>
    <mergeCell ref="B65:B83"/>
    <mergeCell ref="B84:B103"/>
    <mergeCell ref="B110:B116"/>
    <mergeCell ref="B104:B109"/>
    <mergeCell ref="J112:J113"/>
    <mergeCell ref="J114:J115"/>
    <mergeCell ref="J100:J101"/>
    <mergeCell ref="J90:J91"/>
    <mergeCell ref="J92:J93"/>
    <mergeCell ref="J94:J95"/>
    <mergeCell ref="J84:J85"/>
    <mergeCell ref="J48:J50"/>
    <mergeCell ref="J51:J52"/>
    <mergeCell ref="J59:J61"/>
    <mergeCell ref="J62:J63"/>
    <mergeCell ref="J96:J97"/>
    <mergeCell ref="J98:J99"/>
    <mergeCell ref="J102:J103"/>
    <mergeCell ref="J104:J105"/>
    <mergeCell ref="J106:J107"/>
    <mergeCell ref="J108:J109"/>
    <mergeCell ref="J110:J111"/>
    <mergeCell ref="I86:I87"/>
    <mergeCell ref="B2:B9"/>
    <mergeCell ref="J2:J9"/>
    <mergeCell ref="K2:K9"/>
    <mergeCell ref="J53:J54"/>
    <mergeCell ref="J10:J11"/>
    <mergeCell ref="J12:J13"/>
    <mergeCell ref="J14:J15"/>
    <mergeCell ref="J19:J20"/>
    <mergeCell ref="J28:J31"/>
    <mergeCell ref="J37:J38"/>
    <mergeCell ref="K37:K38"/>
    <mergeCell ref="K39:K40"/>
    <mergeCell ref="K41:K42"/>
    <mergeCell ref="K43:K44"/>
    <mergeCell ref="K45:K46"/>
    <mergeCell ref="K48:K50"/>
    <mergeCell ref="K51:K52"/>
    <mergeCell ref="K53:K54"/>
    <mergeCell ref="K10:K11"/>
    <mergeCell ref="I41:I42"/>
    <mergeCell ref="I43:I44"/>
    <mergeCell ref="K19:K20"/>
    <mergeCell ref="K21:K23"/>
    <mergeCell ref="K24:K26"/>
    <mergeCell ref="K106:K107"/>
    <mergeCell ref="K108:K109"/>
    <mergeCell ref="K110:K111"/>
    <mergeCell ref="K112:K113"/>
    <mergeCell ref="K114:K115"/>
    <mergeCell ref="K86:K87"/>
    <mergeCell ref="K88:K89"/>
    <mergeCell ref="K90:K91"/>
    <mergeCell ref="K92:K93"/>
    <mergeCell ref="K94:K95"/>
    <mergeCell ref="K96:K97"/>
    <mergeCell ref="K98:K99"/>
    <mergeCell ref="K100:K101"/>
    <mergeCell ref="K102:K103"/>
    <mergeCell ref="K59:K61"/>
    <mergeCell ref="K62:K63"/>
    <mergeCell ref="K65:K66"/>
    <mergeCell ref="K67:K68"/>
    <mergeCell ref="K69:K72"/>
    <mergeCell ref="K73:K77"/>
    <mergeCell ref="K78:K80"/>
    <mergeCell ref="K81:K82"/>
    <mergeCell ref="K104:K105"/>
    <mergeCell ref="K55:K58"/>
    <mergeCell ref="A84:A115"/>
    <mergeCell ref="G34:G36"/>
    <mergeCell ref="F34:F36"/>
    <mergeCell ref="F41:F42"/>
    <mergeCell ref="I84:I85"/>
    <mergeCell ref="H73:H77"/>
    <mergeCell ref="D62:D63"/>
    <mergeCell ref="E62:E63"/>
    <mergeCell ref="G37:G38"/>
    <mergeCell ref="H37:H38"/>
    <mergeCell ref="G39:G40"/>
    <mergeCell ref="H39:H40"/>
    <mergeCell ref="G41:G42"/>
    <mergeCell ref="H41:H42"/>
    <mergeCell ref="D67:D68"/>
    <mergeCell ref="H84:H85"/>
    <mergeCell ref="G78:G80"/>
    <mergeCell ref="H78:H80"/>
    <mergeCell ref="G81:G82"/>
    <mergeCell ref="H81:H82"/>
    <mergeCell ref="G67:G68"/>
    <mergeCell ref="E69:E72"/>
    <mergeCell ref="E78:E80"/>
    <mergeCell ref="I73:I77"/>
    <mergeCell ref="H67:H68"/>
    <mergeCell ref="D10:D11"/>
    <mergeCell ref="E10:E11"/>
    <mergeCell ref="F10:F11"/>
    <mergeCell ref="G10:G11"/>
    <mergeCell ref="H10:H11"/>
    <mergeCell ref="D14:D15"/>
    <mergeCell ref="E14:E15"/>
    <mergeCell ref="F14:F15"/>
    <mergeCell ref="G14:G15"/>
    <mergeCell ref="D12:D13"/>
    <mergeCell ref="E12:E13"/>
    <mergeCell ref="I10:I11"/>
    <mergeCell ref="D24:D26"/>
    <mergeCell ref="E24:E26"/>
    <mergeCell ref="I14:I15"/>
    <mergeCell ref="I39:I40"/>
    <mergeCell ref="I55:I58"/>
    <mergeCell ref="I12:I13"/>
    <mergeCell ref="F43:F44"/>
    <mergeCell ref="F62:F63"/>
    <mergeCell ref="F51:F52"/>
    <mergeCell ref="I21:I23"/>
    <mergeCell ref="D1:F1"/>
    <mergeCell ref="G1:I1"/>
    <mergeCell ref="D2:D3"/>
    <mergeCell ref="E2:E3"/>
    <mergeCell ref="G2:G3"/>
    <mergeCell ref="H2:H3"/>
    <mergeCell ref="F2:F9"/>
    <mergeCell ref="I2:I9"/>
    <mergeCell ref="G51:G52"/>
    <mergeCell ref="H51:H52"/>
    <mergeCell ref="F48:F50"/>
    <mergeCell ref="G48:G50"/>
    <mergeCell ref="H48:H50"/>
    <mergeCell ref="H27:H31"/>
    <mergeCell ref="G32:G33"/>
    <mergeCell ref="D41:D42"/>
    <mergeCell ref="E41:E42"/>
    <mergeCell ref="D45:D46"/>
    <mergeCell ref="E45:E46"/>
    <mergeCell ref="F45:F46"/>
    <mergeCell ref="G45:G46"/>
    <mergeCell ref="H45:H46"/>
    <mergeCell ref="I45:I46"/>
    <mergeCell ref="D19:D20"/>
    <mergeCell ref="I62:I63"/>
    <mergeCell ref="F53:F54"/>
    <mergeCell ref="G53:G54"/>
    <mergeCell ref="H53:H54"/>
    <mergeCell ref="G62:G63"/>
    <mergeCell ref="H62:H63"/>
    <mergeCell ref="K12:K13"/>
    <mergeCell ref="I24:I26"/>
    <mergeCell ref="I16:I17"/>
    <mergeCell ref="H24:H26"/>
    <mergeCell ref="G43:G44"/>
    <mergeCell ref="H43:H44"/>
    <mergeCell ref="F37:F38"/>
    <mergeCell ref="F39:F40"/>
    <mergeCell ref="I27:I31"/>
    <mergeCell ref="I32:I33"/>
    <mergeCell ref="I34:I36"/>
    <mergeCell ref="H32:H33"/>
    <mergeCell ref="F27:F31"/>
    <mergeCell ref="G27:G31"/>
    <mergeCell ref="G24:G26"/>
    <mergeCell ref="F24:F26"/>
    <mergeCell ref="K14:K15"/>
    <mergeCell ref="K16:K17"/>
    <mergeCell ref="K27:K31"/>
    <mergeCell ref="K32:K33"/>
    <mergeCell ref="K34:K36"/>
    <mergeCell ref="A2:A9"/>
    <mergeCell ref="A10:A18"/>
    <mergeCell ref="D21:D23"/>
    <mergeCell ref="E21:E23"/>
    <mergeCell ref="F21:F23"/>
    <mergeCell ref="G21:G23"/>
    <mergeCell ref="H21:H23"/>
    <mergeCell ref="D16:D17"/>
    <mergeCell ref="E16:E17"/>
    <mergeCell ref="F16:F17"/>
    <mergeCell ref="G16:G17"/>
    <mergeCell ref="H16:H17"/>
    <mergeCell ref="C2:C9"/>
    <mergeCell ref="H12:H13"/>
    <mergeCell ref="H14:H15"/>
    <mergeCell ref="F12:F13"/>
    <mergeCell ref="G12:G13"/>
    <mergeCell ref="B10:B18"/>
    <mergeCell ref="A19:A47"/>
    <mergeCell ref="H34:H36"/>
    <mergeCell ref="F32:F33"/>
    <mergeCell ref="A48:A64"/>
    <mergeCell ref="D81:D82"/>
    <mergeCell ref="D69:D72"/>
    <mergeCell ref="D51:D52"/>
    <mergeCell ref="E51:E52"/>
    <mergeCell ref="E67:E68"/>
    <mergeCell ref="D53:D54"/>
    <mergeCell ref="D48:D50"/>
    <mergeCell ref="E48:E50"/>
    <mergeCell ref="D73:D77"/>
    <mergeCell ref="E73:E77"/>
    <mergeCell ref="D78:D80"/>
    <mergeCell ref="B48:B64"/>
    <mergeCell ref="D59:D61"/>
    <mergeCell ref="E59:E61"/>
    <mergeCell ref="E81:E82"/>
    <mergeCell ref="A65:A83"/>
    <mergeCell ref="E65:E66"/>
    <mergeCell ref="D65:D66"/>
    <mergeCell ref="D110:D111"/>
    <mergeCell ref="E110:E111"/>
    <mergeCell ref="D86:D87"/>
    <mergeCell ref="D27:D31"/>
    <mergeCell ref="E27:E31"/>
    <mergeCell ref="D34:D36"/>
    <mergeCell ref="E34:E36"/>
    <mergeCell ref="D96:D97"/>
    <mergeCell ref="E96:E97"/>
    <mergeCell ref="D32:D33"/>
    <mergeCell ref="E32:E33"/>
    <mergeCell ref="E53:E54"/>
    <mergeCell ref="D84:D85"/>
    <mergeCell ref="E84:E85"/>
    <mergeCell ref="D37:D38"/>
    <mergeCell ref="E37:E38"/>
    <mergeCell ref="D39:D40"/>
    <mergeCell ref="E39:E40"/>
    <mergeCell ref="D43:D44"/>
    <mergeCell ref="E43:E44"/>
    <mergeCell ref="D55:D58"/>
    <mergeCell ref="E55:E58"/>
    <mergeCell ref="G55:G58"/>
    <mergeCell ref="I51:I52"/>
    <mergeCell ref="F59:F61"/>
    <mergeCell ref="G59:G61"/>
    <mergeCell ref="H59:H61"/>
    <mergeCell ref="I53:I54"/>
    <mergeCell ref="I59:I61"/>
    <mergeCell ref="I48:I50"/>
    <mergeCell ref="I106:I107"/>
    <mergeCell ref="F69:F72"/>
    <mergeCell ref="G69:G72"/>
    <mergeCell ref="F55:F58"/>
    <mergeCell ref="F65:F66"/>
    <mergeCell ref="I65:I66"/>
    <mergeCell ref="I67:I68"/>
    <mergeCell ref="H69:H72"/>
    <mergeCell ref="G65:G66"/>
    <mergeCell ref="H65:H66"/>
    <mergeCell ref="F67:F68"/>
    <mergeCell ref="I69:I72"/>
    <mergeCell ref="I78:I80"/>
    <mergeCell ref="I81:I82"/>
    <mergeCell ref="H55:H58"/>
    <mergeCell ref="F92:F93"/>
    <mergeCell ref="I98:I99"/>
    <mergeCell ref="I96:I97"/>
    <mergeCell ref="E86:E87"/>
    <mergeCell ref="G112:G113"/>
    <mergeCell ref="H112:H113"/>
    <mergeCell ref="D112:D113"/>
    <mergeCell ref="E112:E113"/>
    <mergeCell ref="I88:I89"/>
    <mergeCell ref="D90:D91"/>
    <mergeCell ref="E90:E91"/>
    <mergeCell ref="G90:G91"/>
    <mergeCell ref="H90:H91"/>
    <mergeCell ref="F90:F91"/>
    <mergeCell ref="I90:I91"/>
    <mergeCell ref="D92:D93"/>
    <mergeCell ref="E92:E93"/>
    <mergeCell ref="E94:E95"/>
    <mergeCell ref="D94:D95"/>
    <mergeCell ref="G94:G95"/>
    <mergeCell ref="H94:H95"/>
    <mergeCell ref="G92:G93"/>
    <mergeCell ref="H92:H93"/>
    <mergeCell ref="D98:D99"/>
    <mergeCell ref="E98:E99"/>
    <mergeCell ref="D114:D115"/>
    <mergeCell ref="E114:E115"/>
    <mergeCell ref="F110:F111"/>
    <mergeCell ref="G110:G111"/>
    <mergeCell ref="F98:F99"/>
    <mergeCell ref="G98:G99"/>
    <mergeCell ref="H98:H99"/>
    <mergeCell ref="H96:H97"/>
    <mergeCell ref="F73:F77"/>
    <mergeCell ref="G73:G77"/>
    <mergeCell ref="F78:F80"/>
    <mergeCell ref="F81:F82"/>
    <mergeCell ref="H86:H87"/>
    <mergeCell ref="F84:F85"/>
    <mergeCell ref="G84:G85"/>
    <mergeCell ref="F86:F87"/>
    <mergeCell ref="G86:G87"/>
    <mergeCell ref="F96:F97"/>
    <mergeCell ref="G96:G97"/>
    <mergeCell ref="D88:D89"/>
    <mergeCell ref="E88:E89"/>
    <mergeCell ref="F88:F89"/>
    <mergeCell ref="G88:G89"/>
    <mergeCell ref="H88:H89"/>
    <mergeCell ref="F108:F109"/>
    <mergeCell ref="G106:G107"/>
    <mergeCell ref="H106:H107"/>
    <mergeCell ref="D100:D101"/>
    <mergeCell ref="E100:E101"/>
    <mergeCell ref="G100:G101"/>
    <mergeCell ref="H100:H101"/>
    <mergeCell ref="H102:H103"/>
    <mergeCell ref="G102:G103"/>
    <mergeCell ref="E102:E103"/>
    <mergeCell ref="D102:D103"/>
    <mergeCell ref="F100:F101"/>
    <mergeCell ref="F102:F103"/>
    <mergeCell ref="D104:D105"/>
    <mergeCell ref="D108:D109"/>
    <mergeCell ref="E106:E107"/>
    <mergeCell ref="D106:D107"/>
    <mergeCell ref="E19:E20"/>
    <mergeCell ref="I110:I111"/>
    <mergeCell ref="F112:F113"/>
    <mergeCell ref="I112:I113"/>
    <mergeCell ref="I114:I115"/>
    <mergeCell ref="F114:F115"/>
    <mergeCell ref="G114:G115"/>
    <mergeCell ref="H114:H115"/>
    <mergeCell ref="I100:I101"/>
    <mergeCell ref="I102:I103"/>
    <mergeCell ref="I104:I105"/>
    <mergeCell ref="I108:I109"/>
    <mergeCell ref="H110:H111"/>
    <mergeCell ref="E104:E105"/>
    <mergeCell ref="G104:G105"/>
    <mergeCell ref="H104:H105"/>
    <mergeCell ref="H108:H109"/>
    <mergeCell ref="G108:G109"/>
    <mergeCell ref="E108:E109"/>
    <mergeCell ref="F104:F105"/>
    <mergeCell ref="F106:F107"/>
    <mergeCell ref="F94:F95"/>
    <mergeCell ref="I94:I95"/>
    <mergeCell ref="I92:I93"/>
  </mergeCells>
  <pageMargins left="0.25" right="0.25" top="0.75" bottom="0.75" header="0.3" footer="0.3"/>
  <pageSetup paperSize="9" scale="29" fitToHeight="0"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'Overzicht resultaten'!$B$66:$B$70</xm:f>
          </x14:formula1>
          <xm:sqref>D10:E17 D19:E46 G19:H46 G10:H17 D48:E63 G48:H63 D65:E82 G65:H82 D84:E115 G84:H115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4"/>
  <sheetViews>
    <sheetView zoomScaleNormal="100" workbookViewId="0">
      <selection activeCell="L21" sqref="L21"/>
    </sheetView>
  </sheetViews>
  <sheetFormatPr defaultRowHeight="14.5" x14ac:dyDescent="0.35"/>
  <cols>
    <col min="1" max="1" width="18.1796875" style="73" customWidth="1"/>
    <col min="2" max="2" width="18.1796875" style="99" customWidth="1"/>
    <col min="3" max="3" width="58.453125" style="100" bestFit="1" customWidth="1"/>
    <col min="4" max="4" width="22.1796875" style="30" customWidth="1"/>
    <col min="5" max="5" width="20" style="31" customWidth="1"/>
    <col min="6" max="6" width="17" style="32" customWidth="1"/>
    <col min="7" max="7" width="21.81640625" customWidth="1"/>
    <col min="8" max="8" width="23.54296875" customWidth="1"/>
    <col min="9" max="9" width="15.453125" style="9" customWidth="1"/>
    <col min="10" max="11" width="24" style="91" customWidth="1"/>
    <col min="12" max="12" width="49.54296875" customWidth="1"/>
  </cols>
  <sheetData>
    <row r="1" spans="1:11" s="73" customFormat="1" ht="28" customHeight="1" thickBot="1" x14ac:dyDescent="0.3">
      <c r="A1" s="74" t="s">
        <v>16</v>
      </c>
      <c r="B1" s="74"/>
      <c r="C1" s="92" t="s">
        <v>187</v>
      </c>
      <c r="D1" s="273" t="s">
        <v>0</v>
      </c>
      <c r="E1" s="274"/>
      <c r="F1" s="275"/>
      <c r="G1" s="273" t="s">
        <v>39</v>
      </c>
      <c r="H1" s="274"/>
      <c r="I1" s="275"/>
      <c r="J1" s="76" t="s">
        <v>184</v>
      </c>
      <c r="K1" s="76" t="s">
        <v>185</v>
      </c>
    </row>
    <row r="2" spans="1:11" s="73" customFormat="1" ht="21" customHeight="1" x14ac:dyDescent="0.35">
      <c r="A2" s="253"/>
      <c r="B2" s="253"/>
      <c r="C2" s="253"/>
      <c r="D2" s="253" t="s">
        <v>227</v>
      </c>
      <c r="E2" s="276" t="s">
        <v>228</v>
      </c>
      <c r="F2" s="278" t="s">
        <v>38</v>
      </c>
      <c r="G2" s="253" t="s">
        <v>229</v>
      </c>
      <c r="H2" s="276" t="s">
        <v>230</v>
      </c>
      <c r="I2" s="278" t="s">
        <v>38</v>
      </c>
      <c r="J2" s="253"/>
      <c r="K2" s="253"/>
    </row>
    <row r="3" spans="1:11" s="73" customFormat="1" ht="15" thickBot="1" x14ac:dyDescent="0.4">
      <c r="A3" s="258"/>
      <c r="B3" s="258"/>
      <c r="C3" s="258"/>
      <c r="D3" s="254"/>
      <c r="E3" s="277"/>
      <c r="F3" s="279"/>
      <c r="G3" s="254"/>
      <c r="H3" s="277"/>
      <c r="I3" s="279"/>
      <c r="J3" s="258"/>
      <c r="K3" s="258"/>
    </row>
    <row r="4" spans="1:11" s="73" customFormat="1" x14ac:dyDescent="0.35">
      <c r="A4" s="258"/>
      <c r="B4" s="258"/>
      <c r="C4" s="258"/>
      <c r="D4" s="221" t="s">
        <v>26</v>
      </c>
      <c r="E4" s="222" t="s">
        <v>26</v>
      </c>
      <c r="F4" s="279"/>
      <c r="G4" s="221" t="s">
        <v>26</v>
      </c>
      <c r="H4" s="222" t="s">
        <v>26</v>
      </c>
      <c r="I4" s="279"/>
      <c r="J4" s="258"/>
      <c r="K4" s="258"/>
    </row>
    <row r="5" spans="1:11" s="73" customFormat="1" ht="22" customHeight="1" x14ac:dyDescent="0.35">
      <c r="A5" s="258"/>
      <c r="B5" s="258"/>
      <c r="C5" s="258"/>
      <c r="D5" s="221" t="s">
        <v>7</v>
      </c>
      <c r="E5" s="221" t="s">
        <v>7</v>
      </c>
      <c r="F5" s="279"/>
      <c r="G5" s="221" t="s">
        <v>7</v>
      </c>
      <c r="H5" s="221" t="s">
        <v>7</v>
      </c>
      <c r="I5" s="279"/>
      <c r="J5" s="258"/>
      <c r="K5" s="258"/>
    </row>
    <row r="6" spans="1:11" s="73" customFormat="1" ht="15.65" customHeight="1" x14ac:dyDescent="0.35">
      <c r="A6" s="258"/>
      <c r="B6" s="258"/>
      <c r="C6" s="258"/>
      <c r="D6" s="221" t="s">
        <v>8</v>
      </c>
      <c r="E6" s="221" t="s">
        <v>8</v>
      </c>
      <c r="F6" s="279"/>
      <c r="G6" s="221" t="s">
        <v>8</v>
      </c>
      <c r="H6" s="221" t="s">
        <v>8</v>
      </c>
      <c r="I6" s="279"/>
      <c r="J6" s="258"/>
      <c r="K6" s="258"/>
    </row>
    <row r="7" spans="1:11" s="73" customFormat="1" ht="16.5" customHeight="1" x14ac:dyDescent="0.35">
      <c r="A7" s="258"/>
      <c r="B7" s="258"/>
      <c r="C7" s="258"/>
      <c r="D7" s="221" t="s">
        <v>223</v>
      </c>
      <c r="E7" s="221" t="s">
        <v>223</v>
      </c>
      <c r="F7" s="279"/>
      <c r="G7" s="221" t="s">
        <v>223</v>
      </c>
      <c r="H7" s="221" t="s">
        <v>223</v>
      </c>
      <c r="I7" s="279"/>
      <c r="J7" s="258"/>
      <c r="K7" s="258"/>
    </row>
    <row r="8" spans="1:11" s="73" customFormat="1" ht="17.149999999999999" customHeight="1" x14ac:dyDescent="0.35">
      <c r="A8" s="258"/>
      <c r="B8" s="258"/>
      <c r="C8" s="258"/>
      <c r="D8" s="221" t="s">
        <v>225</v>
      </c>
      <c r="E8" s="221" t="s">
        <v>225</v>
      </c>
      <c r="F8" s="279"/>
      <c r="G8" s="221" t="s">
        <v>225</v>
      </c>
      <c r="H8" s="221" t="s">
        <v>225</v>
      </c>
      <c r="I8" s="279"/>
      <c r="J8" s="258"/>
      <c r="K8" s="258"/>
    </row>
    <row r="9" spans="1:11" s="73" customFormat="1" ht="16" customHeight="1" thickBot="1" x14ac:dyDescent="0.4">
      <c r="A9" s="254"/>
      <c r="B9" s="254"/>
      <c r="C9" s="254"/>
      <c r="D9" s="221" t="s">
        <v>224</v>
      </c>
      <c r="E9" s="221" t="s">
        <v>226</v>
      </c>
      <c r="F9" s="280"/>
      <c r="G9" s="221" t="s">
        <v>224</v>
      </c>
      <c r="H9" s="221" t="s">
        <v>226</v>
      </c>
      <c r="I9" s="280"/>
      <c r="J9" s="254"/>
      <c r="K9" s="254"/>
    </row>
    <row r="10" spans="1:11" s="28" customFormat="1" ht="29" x14ac:dyDescent="0.35">
      <c r="A10" s="253" t="s">
        <v>35</v>
      </c>
      <c r="B10" s="253" t="s">
        <v>19</v>
      </c>
      <c r="C10" s="164" t="s">
        <v>80</v>
      </c>
      <c r="D10" s="297"/>
      <c r="E10" s="297"/>
      <c r="F10" s="255" t="str">
        <f>IF(E10="","",IF(D10-E10&gt;0,D10-E10,E10-D10))</f>
        <v/>
      </c>
      <c r="G10" s="253"/>
      <c r="H10" s="253"/>
      <c r="I10" s="255" t="str">
        <f>IF(H10="","",IF(G10-H10&gt;0,G10-H10,H10-G10))</f>
        <v/>
      </c>
      <c r="J10" s="253"/>
      <c r="K10" s="253"/>
    </row>
    <row r="11" spans="1:11" s="28" customFormat="1" ht="73" thickBot="1" x14ac:dyDescent="0.4">
      <c r="A11" s="258"/>
      <c r="B11" s="258"/>
      <c r="C11" s="182" t="s">
        <v>202</v>
      </c>
      <c r="D11" s="298"/>
      <c r="E11" s="298"/>
      <c r="F11" s="256"/>
      <c r="G11" s="254"/>
      <c r="H11" s="254"/>
      <c r="I11" s="256"/>
      <c r="J11" s="254"/>
      <c r="K11" s="254"/>
    </row>
    <row r="12" spans="1:11" s="28" customFormat="1" ht="29" x14ac:dyDescent="0.35">
      <c r="A12" s="258"/>
      <c r="B12" s="258"/>
      <c r="C12" s="164" t="s">
        <v>67</v>
      </c>
      <c r="D12" s="253"/>
      <c r="E12" s="253"/>
      <c r="F12" s="255" t="str">
        <f>IF(E12="","",IF(D12-E12&gt;0,D12-E12,E12-D12))</f>
        <v/>
      </c>
      <c r="G12" s="253"/>
      <c r="H12" s="253"/>
      <c r="I12" s="255" t="str">
        <f>IF(H12="","",IF(G12-H12&gt;0,G12-H12,H12-G12))</f>
        <v/>
      </c>
      <c r="J12" s="253"/>
      <c r="K12" s="253"/>
    </row>
    <row r="13" spans="1:11" s="28" customFormat="1" ht="33.65" customHeight="1" thickBot="1" x14ac:dyDescent="0.4">
      <c r="A13" s="258"/>
      <c r="B13" s="258"/>
      <c r="C13" s="182" t="s">
        <v>162</v>
      </c>
      <c r="D13" s="254"/>
      <c r="E13" s="254"/>
      <c r="F13" s="256"/>
      <c r="G13" s="254"/>
      <c r="H13" s="254"/>
      <c r="I13" s="256"/>
      <c r="J13" s="254"/>
      <c r="K13" s="254"/>
    </row>
    <row r="14" spans="1:11" s="28" customFormat="1" ht="29" x14ac:dyDescent="0.35">
      <c r="A14" s="258"/>
      <c r="B14" s="258"/>
      <c r="C14" s="171" t="s">
        <v>142</v>
      </c>
      <c r="D14" s="253"/>
      <c r="E14" s="253"/>
      <c r="F14" s="255" t="str">
        <f>IF(E14="","",IF(D14-E14&gt;0,D14-E14,E14-D14))</f>
        <v/>
      </c>
      <c r="G14" s="253"/>
      <c r="H14" s="253"/>
      <c r="I14" s="255" t="str">
        <f>IF(H14="","",IF(G14-H14&gt;0,G14-H14,H14-G14))</f>
        <v/>
      </c>
      <c r="J14" s="253"/>
      <c r="K14" s="253"/>
    </row>
    <row r="15" spans="1:11" s="28" customFormat="1" ht="39" customHeight="1" thickBot="1" x14ac:dyDescent="0.4">
      <c r="A15" s="258"/>
      <c r="B15" s="254"/>
      <c r="C15" s="184" t="s">
        <v>140</v>
      </c>
      <c r="D15" s="254"/>
      <c r="E15" s="254"/>
      <c r="F15" s="256"/>
      <c r="G15" s="254"/>
      <c r="H15" s="254"/>
      <c r="I15" s="256"/>
      <c r="J15" s="254"/>
      <c r="K15" s="254"/>
    </row>
    <row r="16" spans="1:11" ht="28" customHeight="1" x14ac:dyDescent="0.35">
      <c r="A16" s="258"/>
      <c r="B16" s="253" t="s">
        <v>18</v>
      </c>
      <c r="C16" s="164" t="s">
        <v>132</v>
      </c>
      <c r="D16" s="253"/>
      <c r="E16" s="253"/>
      <c r="F16" s="295" t="str">
        <f>IF(E16="","",IF(D16-E16&gt;0,D16-E16,E16-D16))</f>
        <v/>
      </c>
      <c r="G16" s="276"/>
      <c r="H16" s="253"/>
      <c r="I16" s="295" t="str">
        <f>IF(H16="","",IF(G16-H16&gt;0,G16-H16,H16-G16))</f>
        <v/>
      </c>
      <c r="J16" s="236" t="s">
        <v>275</v>
      </c>
      <c r="K16" s="253"/>
    </row>
    <row r="17" spans="1:27" ht="42.65" customHeight="1" thickBot="1" x14ac:dyDescent="0.4">
      <c r="A17" s="258"/>
      <c r="B17" s="258"/>
      <c r="C17" s="186" t="s">
        <v>96</v>
      </c>
      <c r="D17" s="258"/>
      <c r="E17" s="258"/>
      <c r="F17" s="296"/>
      <c r="G17" s="288"/>
      <c r="H17" s="258"/>
      <c r="I17" s="296"/>
      <c r="J17" s="235" t="s">
        <v>276</v>
      </c>
      <c r="K17" s="254"/>
    </row>
    <row r="18" spans="1:27" s="5" customFormat="1" ht="29" x14ac:dyDescent="0.35">
      <c r="A18" s="258"/>
      <c r="B18" s="258"/>
      <c r="C18" s="164" t="s">
        <v>141</v>
      </c>
      <c r="D18" s="253"/>
      <c r="E18" s="253"/>
      <c r="F18" s="295" t="str">
        <f>IF(E18="","",IF(D18-E18&gt;0,D18-E18,E18-D18))</f>
        <v/>
      </c>
      <c r="G18" s="253"/>
      <c r="H18" s="253"/>
      <c r="I18" s="295" t="str">
        <f>IF(H18="","",IF(G18-H18&gt;0,G18-H18,H18-G18))</f>
        <v/>
      </c>
      <c r="J18" s="287" t="s">
        <v>277</v>
      </c>
      <c r="K18" s="253"/>
      <c r="L18" s="11"/>
      <c r="M18" s="6"/>
      <c r="N18" s="6"/>
      <c r="O18" s="6"/>
      <c r="P18" s="6"/>
      <c r="Q18" s="6"/>
      <c r="R18" s="6"/>
      <c r="S18" s="6"/>
      <c r="T18" s="6"/>
      <c r="U18" s="6"/>
      <c r="V18" s="6"/>
    </row>
    <row r="19" spans="1:27" s="6" customFormat="1" ht="57.65" customHeight="1" thickBot="1" x14ac:dyDescent="0.4">
      <c r="A19" s="258"/>
      <c r="B19" s="258"/>
      <c r="C19" s="182" t="s">
        <v>78</v>
      </c>
      <c r="D19" s="254"/>
      <c r="E19" s="254"/>
      <c r="F19" s="296"/>
      <c r="G19" s="254"/>
      <c r="H19" s="254"/>
      <c r="I19" s="296"/>
      <c r="J19" s="286"/>
      <c r="K19" s="254"/>
    </row>
    <row r="20" spans="1:27" s="18" customFormat="1" ht="15" thickBot="1" x14ac:dyDescent="0.4">
      <c r="A20" s="254"/>
      <c r="B20" s="254"/>
      <c r="C20" s="94" t="s">
        <v>21</v>
      </c>
      <c r="D20" s="134" t="str">
        <f>IFERROR(ROUND(AVERAGE(D10:D19),1),"")</f>
        <v/>
      </c>
      <c r="E20" s="134" t="str">
        <f>IFERROR(ROUND(AVERAGE(E10:E19),1),"")</f>
        <v/>
      </c>
      <c r="F20" s="134" t="str">
        <f>IF(E20="","",IF(D20-E20&gt;0,D20-E20,E20-D20))</f>
        <v/>
      </c>
      <c r="G20" s="134" t="str">
        <f>IFERROR(ROUND(AVERAGE(G10:G19),1),"")</f>
        <v/>
      </c>
      <c r="H20" s="134" t="str">
        <f>IFERROR(ROUND(AVERAGE(H10:H19),1),"")</f>
        <v/>
      </c>
      <c r="I20" s="133" t="str">
        <f>IF(H20="","",IF(G20-H20&gt;0,G20-H20,H20-G20))</f>
        <v/>
      </c>
      <c r="J20" s="101"/>
      <c r="K20" s="101"/>
      <c r="L20" s="43"/>
      <c r="M20" s="47"/>
      <c r="N20" s="47"/>
      <c r="O20" s="47"/>
      <c r="P20" s="47"/>
      <c r="Q20" s="47"/>
      <c r="R20" s="47"/>
      <c r="S20" s="47"/>
      <c r="T20" s="47"/>
      <c r="U20" s="44"/>
      <c r="V20" s="44"/>
      <c r="W20" s="44"/>
    </row>
    <row r="21" spans="1:27" s="34" customFormat="1" ht="44" thickBot="1" x14ac:dyDescent="0.4">
      <c r="A21" s="253" t="s">
        <v>178</v>
      </c>
      <c r="B21" s="127"/>
      <c r="C21" s="187" t="s">
        <v>81</v>
      </c>
      <c r="D21" s="289"/>
      <c r="E21" s="289"/>
      <c r="F21" s="255" t="str">
        <f>IF(E21="","",IF(D21-E21&gt;0,D21-E21,E21-D21))</f>
        <v/>
      </c>
      <c r="G21" s="289"/>
      <c r="H21" s="289"/>
      <c r="I21" s="255" t="str">
        <f>IF(H21="","",IF(G21-H21&gt;0,G21-H21,H21-G21))</f>
        <v/>
      </c>
      <c r="J21" s="127"/>
      <c r="K21" s="102"/>
      <c r="L21" s="43"/>
      <c r="M21" s="33"/>
      <c r="N21" s="33"/>
      <c r="O21" s="33"/>
      <c r="P21" s="33"/>
      <c r="Q21" s="33"/>
      <c r="R21" s="33"/>
      <c r="S21" s="33"/>
      <c r="T21" s="33"/>
      <c r="U21" s="33"/>
      <c r="V21" s="33"/>
      <c r="W21" s="33"/>
      <c r="X21" s="33"/>
    </row>
    <row r="22" spans="1:27" s="33" customFormat="1" ht="74.5" customHeight="1" thickBot="1" x14ac:dyDescent="0.4">
      <c r="A22" s="258"/>
      <c r="B22" s="145"/>
      <c r="C22" s="196" t="s">
        <v>203</v>
      </c>
      <c r="D22" s="290"/>
      <c r="E22" s="290"/>
      <c r="F22" s="256"/>
      <c r="G22" s="290"/>
      <c r="H22" s="290"/>
      <c r="I22" s="256"/>
      <c r="J22" s="128"/>
      <c r="K22" s="103"/>
      <c r="L22" s="43"/>
    </row>
    <row r="23" spans="1:27" s="29" customFormat="1" ht="68.150000000000006" customHeight="1" x14ac:dyDescent="0.35">
      <c r="A23" s="258"/>
      <c r="B23" s="145"/>
      <c r="C23" s="164" t="s">
        <v>82</v>
      </c>
      <c r="D23" s="289"/>
      <c r="E23" s="293"/>
      <c r="F23" s="255" t="str">
        <f>IF(E23="","",IF(D23-E23&gt;0,D23-E23,E23-D23))</f>
        <v/>
      </c>
      <c r="G23" s="276"/>
      <c r="H23" s="253"/>
      <c r="I23" s="255" t="str">
        <f>IF(H23="","",IF(G23-H23&gt;0,G23-H23,H23-G23))</f>
        <v/>
      </c>
      <c r="J23" s="119" t="s">
        <v>278</v>
      </c>
      <c r="K23" s="253"/>
      <c r="L23" s="6"/>
      <c r="M23" s="6"/>
      <c r="N23" s="6"/>
      <c r="O23" s="6"/>
      <c r="P23" s="6"/>
      <c r="Q23" s="6"/>
      <c r="R23" s="6"/>
      <c r="S23" s="6"/>
      <c r="T23" s="6"/>
      <c r="U23" s="6"/>
      <c r="V23" s="6"/>
      <c r="W23" s="6"/>
      <c r="X23" s="6"/>
      <c r="Y23" s="6"/>
      <c r="Z23" s="6"/>
      <c r="AA23" s="6"/>
    </row>
    <row r="24" spans="1:27" ht="67" customHeight="1" thickBot="1" x14ac:dyDescent="0.4">
      <c r="A24" s="258"/>
      <c r="B24" s="145"/>
      <c r="C24" s="182" t="s">
        <v>68</v>
      </c>
      <c r="D24" s="290"/>
      <c r="E24" s="294"/>
      <c r="F24" s="256"/>
      <c r="G24" s="277"/>
      <c r="H24" s="254"/>
      <c r="I24" s="256"/>
      <c r="J24" s="120" t="s">
        <v>279</v>
      </c>
      <c r="K24" s="254"/>
    </row>
    <row r="25" spans="1:27" ht="46.5" customHeight="1" x14ac:dyDescent="0.35">
      <c r="A25" s="258"/>
      <c r="B25" s="145"/>
      <c r="C25" s="171" t="s">
        <v>144</v>
      </c>
      <c r="D25" s="253"/>
      <c r="E25" s="276"/>
      <c r="F25" s="255" t="str">
        <f>IF(E25="","",IF(D25-E25&gt;0,D25-E25,E25-D25))</f>
        <v/>
      </c>
      <c r="G25" s="276"/>
      <c r="H25" s="253"/>
      <c r="I25" s="255" t="str">
        <f>IF(H25="","",IF(G25-H25&gt;0,G25-H25,H25-G25))</f>
        <v/>
      </c>
      <c r="J25" s="119" t="s">
        <v>280</v>
      </c>
      <c r="K25" s="253"/>
    </row>
    <row r="26" spans="1:27" ht="46" customHeight="1" thickBot="1" x14ac:dyDescent="0.4">
      <c r="A26" s="258"/>
      <c r="B26" s="145"/>
      <c r="C26" s="183" t="s">
        <v>167</v>
      </c>
      <c r="D26" s="254"/>
      <c r="E26" s="277"/>
      <c r="F26" s="256"/>
      <c r="G26" s="277"/>
      <c r="H26" s="254"/>
      <c r="I26" s="256"/>
      <c r="J26" s="120" t="s">
        <v>281</v>
      </c>
      <c r="K26" s="254"/>
    </row>
    <row r="27" spans="1:27" ht="29" x14ac:dyDescent="0.35">
      <c r="A27" s="258"/>
      <c r="B27" s="145"/>
      <c r="C27" s="171" t="s">
        <v>124</v>
      </c>
      <c r="D27" s="253"/>
      <c r="E27" s="253"/>
      <c r="F27" s="255" t="str">
        <f>IF(E27="","",IF(D27-E27&gt;0,D27-E27,E27-D27))</f>
        <v/>
      </c>
      <c r="G27" s="253"/>
      <c r="H27" s="253"/>
      <c r="I27" s="255" t="str">
        <f>IF(H27="","",IF(G27-H27&gt;0,G27-H27,H27-G27))</f>
        <v/>
      </c>
      <c r="J27" s="63" t="s">
        <v>282</v>
      </c>
      <c r="K27" s="253"/>
      <c r="L27" s="4"/>
    </row>
    <row r="28" spans="1:27" ht="73" thickBot="1" x14ac:dyDescent="0.4">
      <c r="A28" s="258"/>
      <c r="B28" s="146"/>
      <c r="C28" s="186" t="s">
        <v>69</v>
      </c>
      <c r="D28" s="254"/>
      <c r="E28" s="254"/>
      <c r="F28" s="256"/>
      <c r="G28" s="254"/>
      <c r="H28" s="254"/>
      <c r="I28" s="256"/>
      <c r="J28" s="63" t="s">
        <v>283</v>
      </c>
      <c r="K28" s="254"/>
    </row>
    <row r="29" spans="1:27" ht="43.5" x14ac:dyDescent="0.35">
      <c r="A29" s="258"/>
      <c r="B29" s="145"/>
      <c r="C29" s="188" t="s">
        <v>163</v>
      </c>
      <c r="D29" s="253"/>
      <c r="E29" s="276"/>
      <c r="F29" s="255" t="str">
        <f>IF(E29="","",IF(D29-E29&gt;0,D29-E29,E29-D29))</f>
        <v/>
      </c>
      <c r="G29" s="276"/>
      <c r="H29" s="253"/>
      <c r="I29" s="255" t="str">
        <f>IF(H29="","",IF(G29-H29&gt;0,G29-H29,H29-G29))</f>
        <v/>
      </c>
      <c r="J29" s="234" t="s">
        <v>340</v>
      </c>
      <c r="K29" s="253"/>
    </row>
    <row r="30" spans="1:27" ht="87.5" thickBot="1" x14ac:dyDescent="0.4">
      <c r="A30" s="258"/>
      <c r="B30" s="145"/>
      <c r="C30" s="184" t="s">
        <v>70</v>
      </c>
      <c r="D30" s="254"/>
      <c r="E30" s="277"/>
      <c r="F30" s="256"/>
      <c r="G30" s="277"/>
      <c r="H30" s="254"/>
      <c r="I30" s="256"/>
      <c r="J30" s="96" t="s">
        <v>284</v>
      </c>
      <c r="K30" s="254"/>
    </row>
    <row r="31" spans="1:27" ht="33" customHeight="1" x14ac:dyDescent="0.35">
      <c r="A31" s="258"/>
      <c r="B31" s="145"/>
      <c r="C31" s="189" t="s">
        <v>125</v>
      </c>
      <c r="D31" s="253"/>
      <c r="E31" s="253"/>
      <c r="F31" s="255" t="str">
        <f>IF(E31="","",IF(D31-E31&gt;0,D31-E31,E31-D31))</f>
        <v/>
      </c>
      <c r="G31" s="253"/>
      <c r="H31" s="253"/>
      <c r="I31" s="255" t="str">
        <f>IF(H31="","",IF(G31-H31&gt;0,G31-H31,H31-G31))</f>
        <v/>
      </c>
      <c r="J31" s="80" t="s">
        <v>285</v>
      </c>
      <c r="K31" s="253"/>
    </row>
    <row r="32" spans="1:27" ht="48" x14ac:dyDescent="0.35">
      <c r="A32" s="258"/>
      <c r="B32" s="145"/>
      <c r="C32" s="183" t="s">
        <v>191</v>
      </c>
      <c r="D32" s="258"/>
      <c r="E32" s="258"/>
      <c r="F32" s="257"/>
      <c r="G32" s="258"/>
      <c r="H32" s="258"/>
      <c r="I32" s="257"/>
      <c r="J32" s="80" t="s">
        <v>286</v>
      </c>
      <c r="K32" s="258"/>
    </row>
    <row r="33" spans="1:11" s="28" customFormat="1" x14ac:dyDescent="0.35">
      <c r="A33" s="258"/>
      <c r="B33" s="145"/>
      <c r="C33" s="185"/>
      <c r="D33" s="258"/>
      <c r="E33" s="258"/>
      <c r="F33" s="257"/>
      <c r="G33" s="258"/>
      <c r="H33" s="258"/>
      <c r="I33" s="257"/>
      <c r="J33" s="80"/>
      <c r="K33" s="258"/>
    </row>
    <row r="34" spans="1:11" s="28" customFormat="1" x14ac:dyDescent="0.35">
      <c r="A34" s="258"/>
      <c r="B34" s="145"/>
      <c r="C34" s="185"/>
      <c r="D34" s="258"/>
      <c r="E34" s="258"/>
      <c r="F34" s="257"/>
      <c r="G34" s="258"/>
      <c r="H34" s="258"/>
      <c r="I34" s="257"/>
      <c r="J34" s="80"/>
      <c r="K34" s="258"/>
    </row>
    <row r="35" spans="1:11" s="28" customFormat="1" ht="15" thickBot="1" x14ac:dyDescent="0.4">
      <c r="A35" s="258"/>
      <c r="B35" s="145"/>
      <c r="C35" s="185"/>
      <c r="D35" s="254"/>
      <c r="E35" s="254"/>
      <c r="F35" s="256"/>
      <c r="G35" s="254"/>
      <c r="H35" s="254"/>
      <c r="I35" s="256"/>
      <c r="J35" s="80"/>
      <c r="K35" s="254"/>
    </row>
    <row r="36" spans="1:11" ht="43.5" x14ac:dyDescent="0.35">
      <c r="A36" s="258"/>
      <c r="B36" s="145"/>
      <c r="C36" s="188" t="s">
        <v>164</v>
      </c>
      <c r="D36" s="253"/>
      <c r="E36" s="253"/>
      <c r="F36" s="255" t="str">
        <f>IF(E36="","",IF(D36-E36&gt;0,D36-E36,E36-D36))</f>
        <v/>
      </c>
      <c r="G36" s="253"/>
      <c r="H36" s="253"/>
      <c r="I36" s="255" t="str">
        <f>IF(H36="","",IF(G36-H36&gt;0,G36-H36,H36-G36))</f>
        <v/>
      </c>
      <c r="J36" s="116" t="s">
        <v>287</v>
      </c>
      <c r="K36" s="253"/>
    </row>
    <row r="37" spans="1:11" s="28" customFormat="1" ht="57" customHeight="1" thickBot="1" x14ac:dyDescent="0.4">
      <c r="A37" s="258"/>
      <c r="B37" s="145"/>
      <c r="C37" s="186" t="s">
        <v>71</v>
      </c>
      <c r="D37" s="254"/>
      <c r="E37" s="254"/>
      <c r="F37" s="256"/>
      <c r="G37" s="254"/>
      <c r="H37" s="254"/>
      <c r="I37" s="256"/>
      <c r="J37" s="80" t="s">
        <v>286</v>
      </c>
      <c r="K37" s="254"/>
    </row>
    <row r="38" spans="1:11" ht="49" customHeight="1" x14ac:dyDescent="0.35">
      <c r="A38" s="258"/>
      <c r="B38" s="145"/>
      <c r="C38" s="190" t="s">
        <v>126</v>
      </c>
      <c r="D38" s="253"/>
      <c r="E38" s="253"/>
      <c r="F38" s="255" t="str">
        <f>IF(E38="","",IF(D38-E38&gt;0,D38-E38,E38-D38))</f>
        <v/>
      </c>
      <c r="G38" s="253"/>
      <c r="H38" s="253"/>
      <c r="I38" s="255" t="str">
        <f>IF(H38="","",IF(G38-H38&gt;0,G38-H38,H38-G38))</f>
        <v/>
      </c>
      <c r="J38" s="84" t="s">
        <v>288</v>
      </c>
      <c r="K38" s="276"/>
    </row>
    <row r="39" spans="1:11" ht="43.5" x14ac:dyDescent="0.35">
      <c r="A39" s="258"/>
      <c r="B39" s="145"/>
      <c r="C39" s="186" t="s">
        <v>72</v>
      </c>
      <c r="D39" s="258"/>
      <c r="E39" s="258"/>
      <c r="F39" s="257"/>
      <c r="G39" s="258"/>
      <c r="H39" s="258"/>
      <c r="I39" s="257"/>
      <c r="J39" s="80" t="s">
        <v>289</v>
      </c>
      <c r="K39" s="288"/>
    </row>
    <row r="40" spans="1:11" s="28" customFormat="1" x14ac:dyDescent="0.35">
      <c r="A40" s="258"/>
      <c r="B40" s="145"/>
      <c r="C40" s="185"/>
      <c r="D40" s="258"/>
      <c r="E40" s="258"/>
      <c r="F40" s="257"/>
      <c r="G40" s="258"/>
      <c r="H40" s="258"/>
      <c r="I40" s="257"/>
      <c r="J40" s="30"/>
      <c r="K40" s="288"/>
    </row>
    <row r="41" spans="1:11" ht="28" customHeight="1" thickBot="1" x14ac:dyDescent="0.4">
      <c r="A41" s="258"/>
      <c r="B41" s="145"/>
      <c r="C41" s="180"/>
      <c r="D41" s="254"/>
      <c r="E41" s="254"/>
      <c r="F41" s="256"/>
      <c r="G41" s="254"/>
      <c r="H41" s="254"/>
      <c r="I41" s="256"/>
      <c r="J41" s="81"/>
      <c r="K41" s="277"/>
    </row>
    <row r="42" spans="1:11" ht="35.5" customHeight="1" x14ac:dyDescent="0.35">
      <c r="A42" s="258"/>
      <c r="B42" s="145"/>
      <c r="C42" s="191" t="s">
        <v>168</v>
      </c>
      <c r="D42" s="253"/>
      <c r="E42" s="253"/>
      <c r="F42" s="255" t="str">
        <f>IF(E42="","",IF(D42-E42&gt;0,D42-E42,E42-D42))</f>
        <v/>
      </c>
      <c r="G42" s="253"/>
      <c r="H42" s="253"/>
      <c r="I42" s="255" t="str">
        <f>IF(H42="","",IF(G42-H42&gt;0,G42-H42,H42-G42))</f>
        <v/>
      </c>
      <c r="J42" s="60" t="s">
        <v>290</v>
      </c>
      <c r="K42" s="281"/>
    </row>
    <row r="43" spans="1:11" ht="101.5" x14ac:dyDescent="0.35">
      <c r="A43" s="258"/>
      <c r="B43" s="145"/>
      <c r="C43" s="186" t="s">
        <v>190</v>
      </c>
      <c r="D43" s="258"/>
      <c r="E43" s="258"/>
      <c r="F43" s="257"/>
      <c r="G43" s="258"/>
      <c r="H43" s="258"/>
      <c r="I43" s="257"/>
      <c r="J43" s="68" t="s">
        <v>291</v>
      </c>
      <c r="K43" s="301"/>
    </row>
    <row r="44" spans="1:11" s="28" customFormat="1" x14ac:dyDescent="0.35">
      <c r="A44" s="258"/>
      <c r="B44" s="145"/>
      <c r="C44" s="185"/>
      <c r="D44" s="258"/>
      <c r="E44" s="258"/>
      <c r="F44" s="257"/>
      <c r="G44" s="258"/>
      <c r="H44" s="258"/>
      <c r="I44" s="257"/>
      <c r="J44" s="121"/>
      <c r="K44" s="301"/>
    </row>
    <row r="45" spans="1:11" s="28" customFormat="1" ht="15" thickBot="1" x14ac:dyDescent="0.4">
      <c r="A45" s="258"/>
      <c r="B45" s="145"/>
      <c r="C45" s="180"/>
      <c r="D45" s="254"/>
      <c r="E45" s="254"/>
      <c r="F45" s="256"/>
      <c r="G45" s="254"/>
      <c r="H45" s="254"/>
      <c r="I45" s="256"/>
      <c r="J45" s="122"/>
      <c r="K45" s="282"/>
    </row>
    <row r="46" spans="1:11" ht="29" x14ac:dyDescent="0.35">
      <c r="A46" s="258"/>
      <c r="B46" s="145"/>
      <c r="C46" s="178" t="s">
        <v>127</v>
      </c>
      <c r="D46" s="253"/>
      <c r="E46" s="253"/>
      <c r="F46" s="255" t="str">
        <f>IF(E46="","",IF(D46-E46&gt;0,D46-E46,E46-D46))</f>
        <v/>
      </c>
      <c r="G46" s="253"/>
      <c r="H46" s="253"/>
      <c r="I46" s="255" t="str">
        <f>IF(H46="","",IF(G46-H46&gt;0,G46-H46,H46-G46))</f>
        <v/>
      </c>
      <c r="J46" s="85" t="s">
        <v>292</v>
      </c>
      <c r="K46" s="253"/>
    </row>
    <row r="47" spans="1:11" s="28" customFormat="1" ht="60" x14ac:dyDescent="0.35">
      <c r="A47" s="258"/>
      <c r="B47" s="145"/>
      <c r="C47" s="183" t="s">
        <v>73</v>
      </c>
      <c r="D47" s="258"/>
      <c r="E47" s="258"/>
      <c r="F47" s="257"/>
      <c r="G47" s="258"/>
      <c r="H47" s="258"/>
      <c r="I47" s="257"/>
      <c r="J47" s="118" t="s">
        <v>293</v>
      </c>
      <c r="K47" s="258"/>
    </row>
    <row r="48" spans="1:11" s="28" customFormat="1" x14ac:dyDescent="0.35">
      <c r="A48" s="258"/>
      <c r="B48" s="145"/>
      <c r="C48" s="192"/>
      <c r="D48" s="258"/>
      <c r="E48" s="258"/>
      <c r="F48" s="257"/>
      <c r="G48" s="258"/>
      <c r="H48" s="258"/>
      <c r="I48" s="257"/>
      <c r="J48" s="118"/>
      <c r="K48" s="258"/>
    </row>
    <row r="49" spans="1:11" s="28" customFormat="1" ht="15" thickBot="1" x14ac:dyDescent="0.4">
      <c r="A49" s="258"/>
      <c r="B49" s="145"/>
      <c r="C49" s="193"/>
      <c r="D49" s="254"/>
      <c r="E49" s="254"/>
      <c r="F49" s="256"/>
      <c r="G49" s="254"/>
      <c r="H49" s="254"/>
      <c r="I49" s="256"/>
      <c r="J49" s="117"/>
      <c r="K49" s="254"/>
    </row>
    <row r="50" spans="1:11" ht="43" customHeight="1" x14ac:dyDescent="0.35">
      <c r="A50" s="258"/>
      <c r="B50" s="145"/>
      <c r="C50" s="189" t="s">
        <v>128</v>
      </c>
      <c r="D50" s="253"/>
      <c r="E50" s="253"/>
      <c r="F50" s="255" t="str">
        <f>IF(E50="","",IF(D50-E50&gt;0,D50-E50,E50-D50))</f>
        <v/>
      </c>
      <c r="G50" s="253"/>
      <c r="H50" s="253"/>
      <c r="I50" s="255" t="str">
        <f>IF(H50="","",IF(G50-H50&gt;0,G50-H50,H50-G50))</f>
        <v/>
      </c>
      <c r="J50" s="80" t="s">
        <v>294</v>
      </c>
      <c r="K50" s="253"/>
    </row>
    <row r="51" spans="1:11" ht="67.5" customHeight="1" x14ac:dyDescent="0.35">
      <c r="A51" s="258"/>
      <c r="B51" s="145"/>
      <c r="C51" s="183" t="s">
        <v>195</v>
      </c>
      <c r="D51" s="258"/>
      <c r="E51" s="258"/>
      <c r="F51" s="257"/>
      <c r="G51" s="258"/>
      <c r="H51" s="258"/>
      <c r="I51" s="257"/>
      <c r="J51" s="80" t="s">
        <v>295</v>
      </c>
      <c r="K51" s="258"/>
    </row>
    <row r="52" spans="1:11" s="28" customFormat="1" ht="36.65" customHeight="1" thickBot="1" x14ac:dyDescent="0.4">
      <c r="A52" s="258"/>
      <c r="B52" s="145"/>
      <c r="C52" s="181"/>
      <c r="D52" s="254"/>
      <c r="E52" s="254"/>
      <c r="F52" s="256"/>
      <c r="G52" s="254"/>
      <c r="H52" s="254"/>
      <c r="I52" s="256"/>
      <c r="J52" s="80"/>
      <c r="K52" s="254"/>
    </row>
    <row r="53" spans="1:11" ht="29" x14ac:dyDescent="0.35">
      <c r="A53" s="258"/>
      <c r="B53" s="145"/>
      <c r="C53" s="194" t="s">
        <v>129</v>
      </c>
      <c r="D53" s="253"/>
      <c r="E53" s="253"/>
      <c r="F53" s="255" t="str">
        <f>IF(E53="","",IF(D53-E53&gt;0,D53-E53,E53-D53))</f>
        <v/>
      </c>
      <c r="G53" s="253"/>
      <c r="H53" s="253"/>
      <c r="I53" s="255" t="str">
        <f>IF(H53="","",IF(G53-H53&gt;0,G53-H53,H53-G53))</f>
        <v/>
      </c>
      <c r="J53" s="60" t="s">
        <v>296</v>
      </c>
      <c r="K53" s="253"/>
    </row>
    <row r="54" spans="1:11" ht="48" x14ac:dyDescent="0.35">
      <c r="A54" s="258"/>
      <c r="B54" s="145"/>
      <c r="C54" s="186" t="s">
        <v>83</v>
      </c>
      <c r="D54" s="258"/>
      <c r="E54" s="258"/>
      <c r="F54" s="257"/>
      <c r="G54" s="258"/>
      <c r="H54" s="258"/>
      <c r="I54" s="257"/>
      <c r="J54" s="125" t="s">
        <v>297</v>
      </c>
      <c r="K54" s="258"/>
    </row>
    <row r="55" spans="1:11" s="28" customFormat="1" ht="15" thickBot="1" x14ac:dyDescent="0.4">
      <c r="A55" s="258"/>
      <c r="B55" s="145"/>
      <c r="C55" s="180"/>
      <c r="D55" s="254"/>
      <c r="E55" s="254"/>
      <c r="F55" s="256"/>
      <c r="G55" s="254"/>
      <c r="H55" s="254"/>
      <c r="I55" s="256"/>
      <c r="J55" s="124"/>
      <c r="K55" s="254"/>
    </row>
    <row r="56" spans="1:11" ht="29" x14ac:dyDescent="0.35">
      <c r="A56" s="258"/>
      <c r="B56" s="145"/>
      <c r="C56" s="191" t="s">
        <v>165</v>
      </c>
      <c r="D56" s="253"/>
      <c r="E56" s="253"/>
      <c r="F56" s="255" t="str">
        <f>IF(E56="","",IF(D56-E56&gt;0,D56-E56,E56-D56))</f>
        <v/>
      </c>
      <c r="G56" s="291"/>
      <c r="H56" s="299"/>
      <c r="I56" s="255" t="str">
        <f>IF(H56="","",IF(G56-H56&gt;0,G56-H56,H56-G56))</f>
        <v/>
      </c>
      <c r="J56" s="123" t="s">
        <v>298</v>
      </c>
      <c r="K56" s="253"/>
    </row>
    <row r="57" spans="1:11" ht="63.65" customHeight="1" thickBot="1" x14ac:dyDescent="0.4">
      <c r="A57" s="258"/>
      <c r="B57" s="145"/>
      <c r="C57" s="182" t="s">
        <v>74</v>
      </c>
      <c r="D57" s="254"/>
      <c r="E57" s="254"/>
      <c r="F57" s="256"/>
      <c r="G57" s="292"/>
      <c r="H57" s="300"/>
      <c r="I57" s="256"/>
      <c r="J57" s="124" t="s">
        <v>299</v>
      </c>
      <c r="K57" s="254"/>
    </row>
    <row r="58" spans="1:11" ht="44.5" customHeight="1" x14ac:dyDescent="0.35">
      <c r="A58" s="258"/>
      <c r="B58" s="145"/>
      <c r="C58" s="191" t="s">
        <v>166</v>
      </c>
      <c r="D58" s="253"/>
      <c r="E58" s="253"/>
      <c r="F58" s="255" t="str">
        <f>IF(E58="","",IF(D58-E58&gt;0,D58-E58,E58-D58))</f>
        <v/>
      </c>
      <c r="G58" s="291"/>
      <c r="H58" s="299"/>
      <c r="I58" s="255" t="str">
        <f>IF(H58="","",IF(G58-H58&gt;0,G58-H58,H58-G58))</f>
        <v/>
      </c>
      <c r="J58" s="95" t="s">
        <v>300</v>
      </c>
      <c r="K58" s="253"/>
    </row>
    <row r="59" spans="1:11" ht="58.5" thickBot="1" x14ac:dyDescent="0.4">
      <c r="A59" s="258"/>
      <c r="B59" s="145"/>
      <c r="C59" s="184" t="s">
        <v>110</v>
      </c>
      <c r="D59" s="254"/>
      <c r="E59" s="254"/>
      <c r="F59" s="256"/>
      <c r="G59" s="292"/>
      <c r="H59" s="300"/>
      <c r="I59" s="256"/>
      <c r="J59" s="124" t="s">
        <v>84</v>
      </c>
      <c r="K59" s="254"/>
    </row>
    <row r="60" spans="1:11" ht="32.5" customHeight="1" x14ac:dyDescent="0.35">
      <c r="A60" s="258"/>
      <c r="B60" s="145"/>
      <c r="C60" s="164" t="s">
        <v>130</v>
      </c>
      <c r="D60" s="253"/>
      <c r="E60" s="276"/>
      <c r="F60" s="255" t="str">
        <f>IF(E60="","",IF(D60-E60&gt;0,D60-E60,E60-D60))</f>
        <v/>
      </c>
      <c r="G60" s="276"/>
      <c r="H60" s="253"/>
      <c r="I60" s="255" t="str">
        <f>IF(H60="","",IF(G60-H60&gt;0,G60-H60,H60-G60))</f>
        <v/>
      </c>
      <c r="J60" s="80" t="s">
        <v>333</v>
      </c>
      <c r="K60" s="253"/>
    </row>
    <row r="61" spans="1:11" ht="72.5" x14ac:dyDescent="0.35">
      <c r="A61" s="258"/>
      <c r="B61" s="145"/>
      <c r="C61" s="183" t="s">
        <v>143</v>
      </c>
      <c r="D61" s="258"/>
      <c r="E61" s="288"/>
      <c r="F61" s="257"/>
      <c r="G61" s="288"/>
      <c r="H61" s="258"/>
      <c r="I61" s="257"/>
      <c r="J61" s="80" t="s">
        <v>301</v>
      </c>
      <c r="K61" s="258"/>
    </row>
    <row r="62" spans="1:11" ht="31" customHeight="1" thickBot="1" x14ac:dyDescent="0.4">
      <c r="A62" s="258"/>
      <c r="B62" s="145"/>
      <c r="C62" s="195"/>
      <c r="D62" s="254"/>
      <c r="E62" s="277"/>
      <c r="F62" s="256"/>
      <c r="G62" s="277"/>
      <c r="H62" s="254"/>
      <c r="I62" s="256"/>
      <c r="J62" s="80"/>
      <c r="K62" s="254"/>
    </row>
    <row r="63" spans="1:11" ht="43.5" customHeight="1" x14ac:dyDescent="0.35">
      <c r="A63" s="258"/>
      <c r="B63" s="145"/>
      <c r="C63" s="227" t="s">
        <v>236</v>
      </c>
      <c r="D63" s="253"/>
      <c r="E63" s="253"/>
      <c r="F63" s="255" t="str">
        <f>IF(E63="","",IF(D63-E63&gt;0,D63-E63,E63-D63))</f>
        <v/>
      </c>
      <c r="G63" s="253"/>
      <c r="H63" s="253"/>
      <c r="I63" s="255" t="str">
        <f>IF(H63="","",IF(G63-H63&gt;0,G63-H63,H63-G63))</f>
        <v/>
      </c>
      <c r="J63" s="84" t="s">
        <v>302</v>
      </c>
      <c r="K63" s="253"/>
    </row>
    <row r="64" spans="1:11" ht="43.5" x14ac:dyDescent="0.35">
      <c r="A64" s="258"/>
      <c r="B64" s="145"/>
      <c r="C64" s="186" t="s">
        <v>75</v>
      </c>
      <c r="D64" s="258"/>
      <c r="E64" s="258"/>
      <c r="F64" s="257"/>
      <c r="G64" s="258"/>
      <c r="H64" s="258"/>
      <c r="I64" s="257"/>
      <c r="J64" s="61"/>
      <c r="K64" s="258"/>
    </row>
    <row r="65" spans="1:23" ht="15" thickBot="1" x14ac:dyDescent="0.4">
      <c r="A65" s="258"/>
      <c r="B65" s="145"/>
      <c r="C65" s="193"/>
      <c r="D65" s="254"/>
      <c r="E65" s="254"/>
      <c r="F65" s="256"/>
      <c r="G65" s="254"/>
      <c r="H65" s="254"/>
      <c r="I65" s="256"/>
      <c r="J65" s="78"/>
      <c r="K65" s="254"/>
    </row>
    <row r="66" spans="1:23" ht="28.5" customHeight="1" x14ac:dyDescent="0.35">
      <c r="A66" s="258"/>
      <c r="B66" s="145"/>
      <c r="C66" s="189" t="s">
        <v>194</v>
      </c>
      <c r="D66" s="157"/>
      <c r="E66" s="157"/>
      <c r="F66" s="255" t="str">
        <f>IF(E66="","",IF(D66-E66&gt;0,D66-E66,E66-D66))</f>
        <v/>
      </c>
      <c r="G66" s="253"/>
      <c r="H66" s="253"/>
      <c r="I66" s="255" t="str">
        <f>IF(H66="","",IF(G66-H66&gt;0,G66-H66,H66-G66))</f>
        <v/>
      </c>
      <c r="J66" s="95" t="s">
        <v>303</v>
      </c>
      <c r="K66" s="253"/>
    </row>
    <row r="67" spans="1:23" s="28" customFormat="1" ht="106" customHeight="1" thickBot="1" x14ac:dyDescent="0.4">
      <c r="A67" s="258"/>
      <c r="B67" s="145"/>
      <c r="C67" s="182" t="s">
        <v>76</v>
      </c>
      <c r="D67" s="158"/>
      <c r="E67" s="158"/>
      <c r="F67" s="256"/>
      <c r="G67" s="254"/>
      <c r="H67" s="254"/>
      <c r="I67" s="256"/>
      <c r="J67" s="63"/>
      <c r="K67" s="254"/>
    </row>
    <row r="68" spans="1:23" ht="25.5" customHeight="1" x14ac:dyDescent="0.35">
      <c r="A68" s="258"/>
      <c r="B68" s="145"/>
      <c r="C68" s="164" t="s">
        <v>131</v>
      </c>
      <c r="D68" s="253"/>
      <c r="E68" s="253"/>
      <c r="F68" s="255" t="str">
        <f>IF(E68="","",IF(D68-E68&gt;0,D68-E68,E68-D68))</f>
        <v/>
      </c>
      <c r="G68" s="253"/>
      <c r="H68" s="253"/>
      <c r="I68" s="255" t="str">
        <f>IF(H68="","",IF(G68-H68&gt;0,G68-H68,H68-G68))</f>
        <v/>
      </c>
      <c r="J68" s="84" t="s">
        <v>304</v>
      </c>
      <c r="K68" s="253"/>
    </row>
    <row r="69" spans="1:23" ht="39" customHeight="1" thickBot="1" x14ac:dyDescent="0.4">
      <c r="A69" s="258"/>
      <c r="B69" s="145"/>
      <c r="C69" s="182" t="s">
        <v>77</v>
      </c>
      <c r="D69" s="254"/>
      <c r="E69" s="254"/>
      <c r="F69" s="256"/>
      <c r="G69" s="254"/>
      <c r="H69" s="254"/>
      <c r="I69" s="256"/>
      <c r="J69" s="83"/>
      <c r="K69" s="254"/>
    </row>
    <row r="70" spans="1:23" s="18" customFormat="1" ht="17.149999999999999" customHeight="1" thickBot="1" x14ac:dyDescent="0.4">
      <c r="A70" s="254"/>
      <c r="B70" s="128"/>
      <c r="C70" s="97" t="s">
        <v>22</v>
      </c>
      <c r="D70" s="134" t="str">
        <f>IFERROR(ROUND(AVERAGE(D21:D69),1),"")</f>
        <v/>
      </c>
      <c r="E70" s="148" t="str">
        <f>IFERROR(ROUND(AVERAGE(E21:E69),1),"")</f>
        <v/>
      </c>
      <c r="F70" s="135" t="str">
        <f>IF(E70="","",IF(D70-E70&gt;0,D70-E70,E70-D70))</f>
        <v/>
      </c>
      <c r="G70" s="148" t="str">
        <f>IFERROR(ROUND(AVERAGE(G21:G69),1),"")</f>
        <v/>
      </c>
      <c r="H70" s="148" t="str">
        <f>IFERROR(ROUND(AVERAGE(H21:H69),1),"")</f>
        <v/>
      </c>
      <c r="I70" s="135" t="str">
        <f>IF(H70="","",IF(G70-H70&gt;0,G70-H70,H70-G70))</f>
        <v/>
      </c>
      <c r="J70" s="132"/>
      <c r="K70" s="79"/>
      <c r="L70" s="44"/>
      <c r="M70" s="44"/>
      <c r="N70" s="44"/>
      <c r="O70" s="44"/>
      <c r="P70" s="44"/>
      <c r="Q70" s="44"/>
      <c r="R70" s="44"/>
      <c r="S70" s="44"/>
      <c r="T70" s="44"/>
      <c r="U70" s="44"/>
      <c r="V70" s="44"/>
      <c r="W70" s="44"/>
    </row>
    <row r="71" spans="1:23" x14ac:dyDescent="0.35">
      <c r="B71" s="72"/>
      <c r="C71" s="98"/>
      <c r="D71" s="29"/>
      <c r="E71" s="6"/>
      <c r="F71" s="45"/>
      <c r="I71" s="47"/>
    </row>
    <row r="72" spans="1:23" x14ac:dyDescent="0.35">
      <c r="B72" s="72"/>
      <c r="C72" s="72"/>
      <c r="D72" s="6"/>
      <c r="E72" s="6"/>
      <c r="F72" s="45"/>
      <c r="I72" s="47"/>
    </row>
    <row r="73" spans="1:23" x14ac:dyDescent="0.35">
      <c r="B73" s="72"/>
      <c r="C73" s="72"/>
      <c r="D73" s="6"/>
      <c r="E73" s="6"/>
      <c r="F73" s="45"/>
      <c r="I73" s="47"/>
    </row>
    <row r="74" spans="1:23" x14ac:dyDescent="0.35">
      <c r="B74" s="72"/>
      <c r="C74" s="72"/>
      <c r="D74" s="6"/>
      <c r="E74" s="6"/>
      <c r="F74" s="45"/>
      <c r="I74" s="47"/>
    </row>
    <row r="75" spans="1:23" x14ac:dyDescent="0.35">
      <c r="B75" s="72"/>
      <c r="C75" s="72"/>
      <c r="D75" s="6"/>
      <c r="E75" s="6"/>
      <c r="F75" s="46"/>
      <c r="I75" s="47"/>
    </row>
    <row r="76" spans="1:23" ht="15" hidden="1" x14ac:dyDescent="0.25">
      <c r="B76" s="72">
        <v>1</v>
      </c>
      <c r="C76" s="72"/>
      <c r="D76" s="6"/>
      <c r="E76" s="6"/>
      <c r="F76" s="46"/>
      <c r="I76" s="47"/>
    </row>
    <row r="77" spans="1:23" ht="15" hidden="1" x14ac:dyDescent="0.25">
      <c r="B77" s="72">
        <v>2</v>
      </c>
      <c r="C77" s="72"/>
      <c r="D77" s="6"/>
      <c r="E77" s="6"/>
      <c r="F77" s="46"/>
      <c r="I77" s="47"/>
    </row>
    <row r="78" spans="1:23" ht="15" hidden="1" x14ac:dyDescent="0.25">
      <c r="B78" s="72">
        <v>3</v>
      </c>
      <c r="C78" s="72"/>
      <c r="D78" s="6"/>
      <c r="E78" s="6"/>
      <c r="F78" s="46"/>
      <c r="I78" s="47"/>
    </row>
    <row r="79" spans="1:23" ht="15" hidden="1" x14ac:dyDescent="0.25">
      <c r="B79" s="72">
        <v>4</v>
      </c>
      <c r="C79" s="72"/>
      <c r="D79" s="6"/>
      <c r="E79" s="6"/>
      <c r="F79" s="46"/>
      <c r="I79" s="47"/>
    </row>
    <row r="80" spans="1:23" x14ac:dyDescent="0.35">
      <c r="B80" s="72"/>
      <c r="C80" s="72"/>
      <c r="D80" s="6"/>
      <c r="E80" s="6"/>
      <c r="F80" s="46"/>
      <c r="I80" s="47"/>
    </row>
    <row r="81" spans="2:9" x14ac:dyDescent="0.35">
      <c r="B81" s="72"/>
      <c r="C81" s="72"/>
      <c r="D81" s="6"/>
      <c r="E81" s="6"/>
      <c r="F81" s="46"/>
      <c r="I81" s="47"/>
    </row>
    <row r="82" spans="2:9" x14ac:dyDescent="0.35">
      <c r="B82" s="72"/>
      <c r="C82" s="72"/>
      <c r="D82" s="6"/>
      <c r="E82" s="6"/>
      <c r="F82" s="46"/>
      <c r="I82" s="47"/>
    </row>
    <row r="83" spans="2:9" x14ac:dyDescent="0.35">
      <c r="B83" s="72"/>
      <c r="C83" s="72"/>
      <c r="D83" s="6"/>
      <c r="E83" s="6"/>
      <c r="F83" s="46"/>
      <c r="I83" s="47"/>
    </row>
    <row r="84" spans="2:9" x14ac:dyDescent="0.35">
      <c r="B84" s="72"/>
      <c r="C84" s="72"/>
      <c r="D84" s="6"/>
      <c r="E84" s="6"/>
      <c r="F84" s="46"/>
      <c r="I84" s="47"/>
    </row>
    <row r="85" spans="2:9" x14ac:dyDescent="0.35">
      <c r="B85" s="72"/>
      <c r="C85" s="72"/>
      <c r="D85" s="6"/>
      <c r="E85" s="6"/>
      <c r="F85" s="46"/>
      <c r="I85" s="47"/>
    </row>
    <row r="86" spans="2:9" x14ac:dyDescent="0.35">
      <c r="B86" s="72"/>
      <c r="C86" s="72"/>
      <c r="D86" s="6"/>
      <c r="E86" s="6"/>
      <c r="F86" s="46"/>
      <c r="I86" s="47"/>
    </row>
    <row r="87" spans="2:9" x14ac:dyDescent="0.35">
      <c r="B87" s="72"/>
      <c r="C87" s="72"/>
      <c r="D87" s="6"/>
      <c r="E87" s="6"/>
      <c r="F87" s="46"/>
      <c r="I87" s="47"/>
    </row>
    <row r="88" spans="2:9" x14ac:dyDescent="0.35">
      <c r="B88" s="72"/>
      <c r="C88" s="72"/>
      <c r="D88" s="6"/>
      <c r="E88" s="6"/>
      <c r="F88" s="46"/>
      <c r="I88" s="47"/>
    </row>
    <row r="89" spans="2:9" x14ac:dyDescent="0.35">
      <c r="B89" s="72"/>
      <c r="C89" s="72"/>
      <c r="D89" s="6"/>
      <c r="E89" s="6"/>
      <c r="F89" s="46"/>
      <c r="I89" s="47"/>
    </row>
    <row r="90" spans="2:9" x14ac:dyDescent="0.35">
      <c r="B90" s="72"/>
      <c r="C90" s="72"/>
      <c r="D90" s="6"/>
      <c r="E90" s="6"/>
      <c r="F90" s="46"/>
      <c r="I90" s="47"/>
    </row>
    <row r="91" spans="2:9" x14ac:dyDescent="0.35">
      <c r="B91" s="72"/>
      <c r="C91" s="72"/>
      <c r="D91" s="6"/>
      <c r="E91" s="6"/>
      <c r="F91" s="46"/>
      <c r="I91" s="47"/>
    </row>
    <row r="92" spans="2:9" x14ac:dyDescent="0.35">
      <c r="B92" s="72"/>
      <c r="C92" s="72"/>
      <c r="D92" s="6"/>
      <c r="E92" s="6"/>
      <c r="F92" s="46"/>
      <c r="I92" s="47"/>
    </row>
    <row r="93" spans="2:9" x14ac:dyDescent="0.35">
      <c r="B93" s="72"/>
      <c r="C93" s="72"/>
      <c r="D93" s="6"/>
      <c r="E93" s="6"/>
      <c r="F93" s="46"/>
      <c r="I93" s="47"/>
    </row>
    <row r="94" spans="2:9" x14ac:dyDescent="0.35">
      <c r="B94" s="72"/>
      <c r="C94" s="72"/>
      <c r="D94" s="6"/>
      <c r="E94" s="6"/>
      <c r="F94" s="46"/>
      <c r="I94" s="47"/>
    </row>
    <row r="95" spans="2:9" x14ac:dyDescent="0.35">
      <c r="B95" s="72"/>
      <c r="C95" s="72"/>
      <c r="D95" s="6"/>
      <c r="E95" s="6"/>
      <c r="F95" s="46"/>
      <c r="I95" s="47"/>
    </row>
    <row r="96" spans="2:9" x14ac:dyDescent="0.35">
      <c r="B96" s="72"/>
      <c r="C96" s="72"/>
      <c r="D96" s="6"/>
      <c r="E96" s="6"/>
      <c r="F96" s="46"/>
      <c r="I96" s="47"/>
    </row>
    <row r="97" spans="2:9" x14ac:dyDescent="0.35">
      <c r="B97" s="72"/>
      <c r="C97" s="72"/>
      <c r="D97" s="6"/>
      <c r="E97" s="6"/>
      <c r="F97" s="46"/>
      <c r="I97" s="47"/>
    </row>
    <row r="98" spans="2:9" x14ac:dyDescent="0.35">
      <c r="B98" s="72"/>
      <c r="C98" s="72"/>
      <c r="D98" s="6"/>
      <c r="E98" s="6"/>
      <c r="F98" s="46"/>
      <c r="I98" s="47"/>
    </row>
    <row r="99" spans="2:9" x14ac:dyDescent="0.35">
      <c r="B99" s="72"/>
      <c r="C99" s="72"/>
      <c r="D99" s="6"/>
      <c r="E99" s="6"/>
      <c r="F99" s="46"/>
      <c r="I99" s="47"/>
    </row>
    <row r="100" spans="2:9" x14ac:dyDescent="0.35">
      <c r="B100" s="72"/>
      <c r="C100" s="72"/>
      <c r="D100" s="6"/>
      <c r="E100" s="6"/>
      <c r="F100" s="46"/>
      <c r="I100" s="47"/>
    </row>
    <row r="101" spans="2:9" x14ac:dyDescent="0.35">
      <c r="B101" s="72"/>
      <c r="C101" s="72"/>
      <c r="D101" s="6"/>
      <c r="E101" s="6"/>
      <c r="F101" s="46"/>
      <c r="I101" s="47"/>
    </row>
    <row r="102" spans="2:9" x14ac:dyDescent="0.35">
      <c r="B102" s="72"/>
      <c r="C102" s="72"/>
      <c r="D102" s="6"/>
      <c r="E102" s="6"/>
      <c r="F102" s="46"/>
      <c r="I102" s="47"/>
    </row>
    <row r="103" spans="2:9" x14ac:dyDescent="0.35">
      <c r="B103" s="72"/>
      <c r="C103" s="72"/>
      <c r="D103" s="6"/>
      <c r="E103" s="6"/>
      <c r="F103" s="46"/>
      <c r="I103" s="47"/>
    </row>
    <row r="104" spans="2:9" x14ac:dyDescent="0.35">
      <c r="B104" s="72"/>
      <c r="C104" s="72"/>
      <c r="D104" s="6"/>
      <c r="E104" s="6"/>
      <c r="F104" s="46"/>
      <c r="I104" s="47"/>
    </row>
    <row r="105" spans="2:9" x14ac:dyDescent="0.35">
      <c r="B105" s="72"/>
      <c r="C105" s="72"/>
      <c r="D105" s="6"/>
      <c r="E105" s="6"/>
      <c r="F105" s="46"/>
      <c r="I105" s="47"/>
    </row>
    <row r="106" spans="2:9" x14ac:dyDescent="0.35">
      <c r="B106" s="72"/>
      <c r="C106" s="72"/>
      <c r="D106" s="6"/>
      <c r="E106" s="6"/>
      <c r="F106" s="46"/>
      <c r="I106" s="47"/>
    </row>
    <row r="107" spans="2:9" x14ac:dyDescent="0.35">
      <c r="B107" s="72"/>
      <c r="C107" s="72"/>
      <c r="D107" s="6"/>
      <c r="E107" s="6"/>
      <c r="F107" s="46"/>
      <c r="I107" s="47"/>
    </row>
    <row r="108" spans="2:9" x14ac:dyDescent="0.35">
      <c r="B108" s="72"/>
      <c r="C108" s="72"/>
      <c r="D108" s="6"/>
      <c r="E108" s="6"/>
      <c r="F108" s="46"/>
      <c r="I108" s="47"/>
    </row>
    <row r="109" spans="2:9" x14ac:dyDescent="0.35">
      <c r="B109" s="72"/>
      <c r="C109" s="72"/>
      <c r="D109" s="6"/>
      <c r="E109" s="6"/>
      <c r="F109" s="46"/>
      <c r="I109" s="47"/>
    </row>
    <row r="110" spans="2:9" x14ac:dyDescent="0.35">
      <c r="B110" s="72"/>
      <c r="C110" s="72"/>
      <c r="D110" s="6"/>
      <c r="E110" s="6"/>
      <c r="F110" s="46"/>
      <c r="I110" s="47"/>
    </row>
    <row r="111" spans="2:9" x14ac:dyDescent="0.35">
      <c r="B111" s="72"/>
      <c r="C111" s="72"/>
      <c r="D111" s="6"/>
      <c r="E111" s="6"/>
      <c r="F111" s="10"/>
      <c r="I111" s="47"/>
    </row>
    <row r="112" spans="2:9" x14ac:dyDescent="0.35">
      <c r="B112" s="72"/>
      <c r="C112" s="72"/>
      <c r="D112" s="6"/>
      <c r="E112" s="6"/>
      <c r="F112" s="10"/>
      <c r="I112" s="47"/>
    </row>
    <row r="113" spans="2:9" x14ac:dyDescent="0.35">
      <c r="B113" s="72"/>
      <c r="C113" s="72"/>
      <c r="D113" s="6"/>
      <c r="E113" s="6"/>
      <c r="F113" s="10"/>
      <c r="I113" s="47"/>
    </row>
    <row r="114" spans="2:9" x14ac:dyDescent="0.35">
      <c r="B114" s="72"/>
      <c r="C114" s="72"/>
      <c r="D114" s="6"/>
      <c r="E114" s="6"/>
      <c r="F114" s="10"/>
      <c r="I114" s="47"/>
    </row>
    <row r="115" spans="2:9" x14ac:dyDescent="0.35">
      <c r="B115" s="72"/>
      <c r="C115" s="72"/>
      <c r="D115" s="6"/>
      <c r="E115" s="6"/>
      <c r="F115" s="10"/>
      <c r="I115" s="47"/>
    </row>
    <row r="116" spans="2:9" x14ac:dyDescent="0.35">
      <c r="B116" s="72"/>
      <c r="C116" s="72"/>
      <c r="D116" s="6"/>
      <c r="E116" s="6"/>
      <c r="F116" s="10"/>
      <c r="I116" s="47"/>
    </row>
    <row r="117" spans="2:9" x14ac:dyDescent="0.35">
      <c r="B117" s="72"/>
      <c r="C117" s="72"/>
      <c r="D117" s="6"/>
      <c r="E117" s="6"/>
      <c r="F117" s="10"/>
      <c r="I117" s="47"/>
    </row>
    <row r="118" spans="2:9" x14ac:dyDescent="0.35">
      <c r="B118" s="72"/>
      <c r="C118" s="72"/>
      <c r="D118" s="6"/>
      <c r="E118" s="6"/>
      <c r="F118" s="10"/>
      <c r="I118" s="47"/>
    </row>
    <row r="119" spans="2:9" x14ac:dyDescent="0.35">
      <c r="B119" s="72"/>
      <c r="C119" s="72"/>
      <c r="D119" s="31"/>
      <c r="E119" s="6"/>
      <c r="F119" s="10"/>
      <c r="I119" s="47"/>
    </row>
    <row r="120" spans="2:9" x14ac:dyDescent="0.35">
      <c r="B120" s="72"/>
      <c r="C120" s="72"/>
      <c r="D120" s="31"/>
      <c r="E120" s="6"/>
      <c r="F120" s="10"/>
      <c r="I120" s="47"/>
    </row>
    <row r="121" spans="2:9" x14ac:dyDescent="0.35">
      <c r="B121" s="72"/>
      <c r="C121" s="72"/>
      <c r="D121" s="31"/>
      <c r="I121" s="47"/>
    </row>
    <row r="122" spans="2:9" x14ac:dyDescent="0.35">
      <c r="B122" s="72"/>
      <c r="C122" s="72"/>
      <c r="D122" s="31"/>
      <c r="I122" s="47"/>
    </row>
    <row r="123" spans="2:9" x14ac:dyDescent="0.35">
      <c r="B123" s="72"/>
      <c r="C123" s="72"/>
      <c r="D123" s="31"/>
      <c r="I123" s="47"/>
    </row>
    <row r="124" spans="2:9" x14ac:dyDescent="0.35">
      <c r="B124" s="72"/>
      <c r="C124" s="72"/>
      <c r="D124" s="31"/>
      <c r="I124" s="47"/>
    </row>
  </sheetData>
  <mergeCells count="179">
    <mergeCell ref="E29:E30"/>
    <mergeCell ref="F31:F35"/>
    <mergeCell ref="H36:H37"/>
    <mergeCell ref="F36:F37"/>
    <mergeCell ref="I50:I52"/>
    <mergeCell ref="J2:J9"/>
    <mergeCell ref="K2:K9"/>
    <mergeCell ref="J18:J19"/>
    <mergeCell ref="G27:G28"/>
    <mergeCell ref="H27:H28"/>
    <mergeCell ref="F27:F28"/>
    <mergeCell ref="G36:G37"/>
    <mergeCell ref="I27:I28"/>
    <mergeCell ref="H23:H24"/>
    <mergeCell ref="H16:H17"/>
    <mergeCell ref="H10:H11"/>
    <mergeCell ref="I10:I11"/>
    <mergeCell ref="I21:I22"/>
    <mergeCell ref="I12:I13"/>
    <mergeCell ref="I16:I17"/>
    <mergeCell ref="I18:I19"/>
    <mergeCell ref="H18:H19"/>
    <mergeCell ref="I23:I24"/>
    <mergeCell ref="J10:J11"/>
    <mergeCell ref="K10:K11"/>
    <mergeCell ref="J12:J13"/>
    <mergeCell ref="K12:K13"/>
    <mergeCell ref="J14:J15"/>
    <mergeCell ref="K14:K15"/>
    <mergeCell ref="K16:K17"/>
    <mergeCell ref="K18:K19"/>
    <mergeCell ref="K23:K24"/>
    <mergeCell ref="K68:K69"/>
    <mergeCell ref="K63:K65"/>
    <mergeCell ref="K25:K26"/>
    <mergeCell ref="K27:K28"/>
    <mergeCell ref="K29:K30"/>
    <mergeCell ref="K31:K35"/>
    <mergeCell ref="K36:K37"/>
    <mergeCell ref="K38:K41"/>
    <mergeCell ref="K42:K45"/>
    <mergeCell ref="K46:K49"/>
    <mergeCell ref="K50:K52"/>
    <mergeCell ref="K53:K55"/>
    <mergeCell ref="K56:K57"/>
    <mergeCell ref="K58:K59"/>
    <mergeCell ref="K60:K62"/>
    <mergeCell ref="K66:K67"/>
    <mergeCell ref="H58:H59"/>
    <mergeCell ref="I46:I49"/>
    <mergeCell ref="I36:I37"/>
    <mergeCell ref="I56:I57"/>
    <mergeCell ref="G29:G30"/>
    <mergeCell ref="H29:H30"/>
    <mergeCell ref="F29:F30"/>
    <mergeCell ref="I29:I30"/>
    <mergeCell ref="G31:G35"/>
    <mergeCell ref="H31:H35"/>
    <mergeCell ref="I31:I35"/>
    <mergeCell ref="G42:G45"/>
    <mergeCell ref="H42:H45"/>
    <mergeCell ref="H50:H52"/>
    <mergeCell ref="F38:F41"/>
    <mergeCell ref="I38:I41"/>
    <mergeCell ref="I42:I45"/>
    <mergeCell ref="F46:F49"/>
    <mergeCell ref="F50:F52"/>
    <mergeCell ref="H56:H57"/>
    <mergeCell ref="F42:F45"/>
    <mergeCell ref="H46:H49"/>
    <mergeCell ref="G46:G49"/>
    <mergeCell ref="I53:I55"/>
    <mergeCell ref="G68:G69"/>
    <mergeCell ref="H68:H69"/>
    <mergeCell ref="F60:F62"/>
    <mergeCell ref="I60:I62"/>
    <mergeCell ref="E68:E69"/>
    <mergeCell ref="G60:G62"/>
    <mergeCell ref="I68:I69"/>
    <mergeCell ref="G63:G65"/>
    <mergeCell ref="H63:H65"/>
    <mergeCell ref="I63:I65"/>
    <mergeCell ref="I66:I67"/>
    <mergeCell ref="H60:H62"/>
    <mergeCell ref="F66:F67"/>
    <mergeCell ref="G58:G59"/>
    <mergeCell ref="G56:G57"/>
    <mergeCell ref="G50:G52"/>
    <mergeCell ref="A2:A9"/>
    <mergeCell ref="D23:D24"/>
    <mergeCell ref="E23:E24"/>
    <mergeCell ref="F23:F24"/>
    <mergeCell ref="G23:G24"/>
    <mergeCell ref="C2:C9"/>
    <mergeCell ref="E16:E17"/>
    <mergeCell ref="F16:F17"/>
    <mergeCell ref="G16:G17"/>
    <mergeCell ref="E18:E19"/>
    <mergeCell ref="D16:D17"/>
    <mergeCell ref="B2:B9"/>
    <mergeCell ref="D10:D11"/>
    <mergeCell ref="E10:E11"/>
    <mergeCell ref="G10:G11"/>
    <mergeCell ref="F10:F11"/>
    <mergeCell ref="D18:D19"/>
    <mergeCell ref="F18:F19"/>
    <mergeCell ref="G18:G19"/>
    <mergeCell ref="B10:B15"/>
    <mergeCell ref="D29:D30"/>
    <mergeCell ref="D1:F1"/>
    <mergeCell ref="G1:I1"/>
    <mergeCell ref="D2:D3"/>
    <mergeCell ref="E2:E3"/>
    <mergeCell ref="G2:G3"/>
    <mergeCell ref="H2:H3"/>
    <mergeCell ref="F2:F9"/>
    <mergeCell ref="I2:I9"/>
    <mergeCell ref="I14:I15"/>
    <mergeCell ref="F12:F13"/>
    <mergeCell ref="F14:F15"/>
    <mergeCell ref="I25:I26"/>
    <mergeCell ref="G25:G26"/>
    <mergeCell ref="H25:H26"/>
    <mergeCell ref="D21:D22"/>
    <mergeCell ref="E21:E22"/>
    <mergeCell ref="F21:F22"/>
    <mergeCell ref="D25:D26"/>
    <mergeCell ref="E25:E26"/>
    <mergeCell ref="H21:H22"/>
    <mergeCell ref="F25:F26"/>
    <mergeCell ref="G21:G22"/>
    <mergeCell ref="B16:B20"/>
    <mergeCell ref="A10:A20"/>
    <mergeCell ref="A21:A70"/>
    <mergeCell ref="F68:F69"/>
    <mergeCell ref="D53:D55"/>
    <mergeCell ref="E53:E55"/>
    <mergeCell ref="G53:G55"/>
    <mergeCell ref="H53:H55"/>
    <mergeCell ref="F58:F59"/>
    <mergeCell ref="D60:D62"/>
    <mergeCell ref="E60:E62"/>
    <mergeCell ref="D31:D35"/>
    <mergeCell ref="E31:E35"/>
    <mergeCell ref="D12:D13"/>
    <mergeCell ref="E12:E13"/>
    <mergeCell ref="D14:D15"/>
    <mergeCell ref="E14:E15"/>
    <mergeCell ref="G12:G13"/>
    <mergeCell ref="H12:H13"/>
    <mergeCell ref="G14:G15"/>
    <mergeCell ref="H14:H15"/>
    <mergeCell ref="D27:D28"/>
    <mergeCell ref="E27:E28"/>
    <mergeCell ref="F53:F55"/>
    <mergeCell ref="I58:I59"/>
    <mergeCell ref="E58:E59"/>
    <mergeCell ref="F56:F57"/>
    <mergeCell ref="D68:D69"/>
    <mergeCell ref="D58:D59"/>
    <mergeCell ref="D38:D41"/>
    <mergeCell ref="E38:E41"/>
    <mergeCell ref="G38:G41"/>
    <mergeCell ref="D36:D37"/>
    <mergeCell ref="E36:E37"/>
    <mergeCell ref="H38:H41"/>
    <mergeCell ref="D50:D52"/>
    <mergeCell ref="E50:E52"/>
    <mergeCell ref="D42:D45"/>
    <mergeCell ref="E42:E45"/>
    <mergeCell ref="E46:E49"/>
    <mergeCell ref="D46:D49"/>
    <mergeCell ref="D56:D57"/>
    <mergeCell ref="E56:E57"/>
    <mergeCell ref="D63:D65"/>
    <mergeCell ref="E63:E65"/>
    <mergeCell ref="F63:F65"/>
    <mergeCell ref="G66:G67"/>
    <mergeCell ref="H66:H67"/>
  </mergeCells>
  <pageMargins left="0.25" right="0.25" top="0.75" bottom="0.75" header="0.3" footer="0.3"/>
  <pageSetup paperSize="9" scale="31" fitToHeight="0" orientation="landscape"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Planning!#REF!</xm:f>
          </x14:formula1>
          <xm:sqref>B76:B79</xm:sqref>
        </x14:dataValidation>
        <x14:dataValidation type="list" allowBlank="1" showInputMessage="1" showErrorMessage="1">
          <x14:formula1>
            <xm:f>'Overzicht resultaten'!$B$66:$B$70</xm:f>
          </x14:formula1>
          <xm:sqref>D10:E19 G10:H19 D21:E69 G21:H69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L92"/>
  <sheetViews>
    <sheetView zoomScaleNormal="100" workbookViewId="0">
      <selection activeCell="M15" sqref="M15"/>
    </sheetView>
  </sheetViews>
  <sheetFormatPr defaultRowHeight="14.5" x14ac:dyDescent="0.35"/>
  <cols>
    <col min="1" max="2" width="18.1796875" style="73" customWidth="1"/>
    <col min="3" max="3" width="58.453125" style="11" bestFit="1" customWidth="1"/>
    <col min="4" max="4" width="23" style="7" customWidth="1"/>
    <col min="5" max="5" width="21.453125" customWidth="1"/>
    <col min="6" max="6" width="15.26953125" style="9" customWidth="1"/>
    <col min="7" max="7" width="23.453125" customWidth="1"/>
    <col min="8" max="8" width="20.26953125" customWidth="1"/>
    <col min="9" max="9" width="19.54296875" style="9" customWidth="1"/>
    <col min="10" max="11" width="24" style="91" customWidth="1"/>
    <col min="12" max="12" width="30.1796875" bestFit="1" customWidth="1"/>
    <col min="13" max="272" width="30.1796875" style="28" bestFit="1" customWidth="1"/>
  </cols>
  <sheetData>
    <row r="1" spans="1:272" s="73" customFormat="1" ht="36.75" customHeight="1" thickBot="1" x14ac:dyDescent="0.3">
      <c r="A1" s="74" t="s">
        <v>16</v>
      </c>
      <c r="B1" s="75"/>
      <c r="C1" s="104" t="s">
        <v>188</v>
      </c>
      <c r="D1" s="273" t="s">
        <v>0</v>
      </c>
      <c r="E1" s="274"/>
      <c r="F1" s="275"/>
      <c r="G1" s="273" t="s">
        <v>39</v>
      </c>
      <c r="H1" s="274"/>
      <c r="I1" s="275"/>
      <c r="J1" s="76" t="s">
        <v>184</v>
      </c>
      <c r="K1" s="76" t="s">
        <v>185</v>
      </c>
    </row>
    <row r="2" spans="1:272" s="73" customFormat="1" ht="21" customHeight="1" x14ac:dyDescent="0.35">
      <c r="A2" s="253"/>
      <c r="B2" s="253"/>
      <c r="C2" s="253"/>
      <c r="D2" s="253" t="s">
        <v>227</v>
      </c>
      <c r="E2" s="276" t="s">
        <v>228</v>
      </c>
      <c r="F2" s="278" t="s">
        <v>38</v>
      </c>
      <c r="G2" s="253" t="s">
        <v>229</v>
      </c>
      <c r="H2" s="276" t="s">
        <v>230</v>
      </c>
      <c r="I2" s="278" t="s">
        <v>38</v>
      </c>
      <c r="J2" s="253"/>
      <c r="K2" s="253"/>
    </row>
    <row r="3" spans="1:272" s="73" customFormat="1" ht="15" thickBot="1" x14ac:dyDescent="0.4">
      <c r="A3" s="258"/>
      <c r="B3" s="258"/>
      <c r="C3" s="258"/>
      <c r="D3" s="254"/>
      <c r="E3" s="277"/>
      <c r="F3" s="279"/>
      <c r="G3" s="254"/>
      <c r="H3" s="277"/>
      <c r="I3" s="279"/>
      <c r="J3" s="258"/>
      <c r="K3" s="258"/>
    </row>
    <row r="4" spans="1:272" s="73" customFormat="1" x14ac:dyDescent="0.35">
      <c r="A4" s="258"/>
      <c r="B4" s="258"/>
      <c r="C4" s="258"/>
      <c r="D4" s="221" t="s">
        <v>26</v>
      </c>
      <c r="E4" s="222" t="s">
        <v>26</v>
      </c>
      <c r="F4" s="279"/>
      <c r="G4" s="221" t="s">
        <v>26</v>
      </c>
      <c r="H4" s="222" t="s">
        <v>26</v>
      </c>
      <c r="I4" s="279"/>
      <c r="J4" s="258"/>
      <c r="K4" s="258"/>
    </row>
    <row r="5" spans="1:272" s="73" customFormat="1" ht="15" customHeight="1" x14ac:dyDescent="0.35">
      <c r="A5" s="258"/>
      <c r="B5" s="258"/>
      <c r="C5" s="258"/>
      <c r="D5" s="221" t="s">
        <v>7</v>
      </c>
      <c r="E5" s="221" t="s">
        <v>7</v>
      </c>
      <c r="F5" s="279"/>
      <c r="G5" s="221" t="s">
        <v>7</v>
      </c>
      <c r="H5" s="221" t="s">
        <v>7</v>
      </c>
      <c r="I5" s="279"/>
      <c r="J5" s="258"/>
      <c r="K5" s="258"/>
    </row>
    <row r="6" spans="1:272" s="73" customFormat="1" ht="15" customHeight="1" x14ac:dyDescent="0.35">
      <c r="A6" s="258"/>
      <c r="B6" s="258"/>
      <c r="C6" s="258"/>
      <c r="D6" s="221" t="s">
        <v>8</v>
      </c>
      <c r="E6" s="221" t="s">
        <v>8</v>
      </c>
      <c r="F6" s="279"/>
      <c r="G6" s="221" t="s">
        <v>8</v>
      </c>
      <c r="H6" s="221" t="s">
        <v>8</v>
      </c>
      <c r="I6" s="279"/>
      <c r="J6" s="258"/>
      <c r="K6" s="258"/>
    </row>
    <row r="7" spans="1:272" s="73" customFormat="1" ht="16" customHeight="1" x14ac:dyDescent="0.35">
      <c r="A7" s="258"/>
      <c r="B7" s="258"/>
      <c r="C7" s="258"/>
      <c r="D7" s="221" t="s">
        <v>223</v>
      </c>
      <c r="E7" s="221" t="s">
        <v>223</v>
      </c>
      <c r="F7" s="279"/>
      <c r="G7" s="221" t="s">
        <v>223</v>
      </c>
      <c r="H7" s="221" t="s">
        <v>223</v>
      </c>
      <c r="I7" s="279"/>
      <c r="J7" s="258"/>
      <c r="K7" s="258"/>
    </row>
    <row r="8" spans="1:272" s="73" customFormat="1" ht="15.65" customHeight="1" x14ac:dyDescent="0.35">
      <c r="A8" s="258"/>
      <c r="B8" s="258"/>
      <c r="C8" s="258"/>
      <c r="D8" s="221" t="s">
        <v>225</v>
      </c>
      <c r="E8" s="221" t="s">
        <v>225</v>
      </c>
      <c r="F8" s="279"/>
      <c r="G8" s="221" t="s">
        <v>225</v>
      </c>
      <c r="H8" s="221" t="s">
        <v>225</v>
      </c>
      <c r="I8" s="279"/>
      <c r="J8" s="258"/>
      <c r="K8" s="258"/>
    </row>
    <row r="9" spans="1:272" s="73" customFormat="1" ht="15.65" customHeight="1" thickBot="1" x14ac:dyDescent="0.4">
      <c r="A9" s="254"/>
      <c r="B9" s="254"/>
      <c r="C9" s="254"/>
      <c r="D9" s="221" t="s">
        <v>224</v>
      </c>
      <c r="E9" s="221" t="s">
        <v>226</v>
      </c>
      <c r="F9" s="280"/>
      <c r="G9" s="221" t="s">
        <v>224</v>
      </c>
      <c r="H9" s="221" t="s">
        <v>226</v>
      </c>
      <c r="I9" s="280"/>
      <c r="J9" s="254"/>
      <c r="K9" s="254"/>
    </row>
    <row r="10" spans="1:272" s="5" customFormat="1" ht="30" customHeight="1" x14ac:dyDescent="0.35">
      <c r="A10" s="276" t="s">
        <v>34</v>
      </c>
      <c r="B10" s="253" t="s">
        <v>19</v>
      </c>
      <c r="C10" s="197" t="s">
        <v>100</v>
      </c>
      <c r="D10" s="297"/>
      <c r="E10" s="253"/>
      <c r="F10" s="255" t="str">
        <f>IF(E10="","",IF(D10-E10&gt;0,D10-E10,E10-D10))</f>
        <v/>
      </c>
      <c r="G10" s="253"/>
      <c r="H10" s="253"/>
      <c r="I10" s="255" t="str">
        <f>IF(H10="","",IF(G10-H10&gt;0,G10-H10,H10-G10))</f>
        <v/>
      </c>
      <c r="J10" s="287" t="s">
        <v>313</v>
      </c>
      <c r="K10" s="253"/>
      <c r="L10" s="28"/>
      <c r="M10" s="28"/>
      <c r="N10" s="28"/>
      <c r="O10" s="28"/>
      <c r="P10" s="28"/>
      <c r="Q10" s="28"/>
      <c r="R10" s="28"/>
      <c r="S10" s="28"/>
      <c r="T10" s="28"/>
      <c r="U10" s="28"/>
      <c r="V10" s="28"/>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row>
    <row r="11" spans="1:272" ht="42.65" customHeight="1" thickBot="1" x14ac:dyDescent="0.4">
      <c r="A11" s="288"/>
      <c r="B11" s="258"/>
      <c r="C11" s="210" t="s">
        <v>169</v>
      </c>
      <c r="D11" s="298"/>
      <c r="E11" s="254"/>
      <c r="F11" s="256"/>
      <c r="G11" s="254"/>
      <c r="H11" s="254"/>
      <c r="I11" s="256"/>
      <c r="J11" s="286"/>
      <c r="K11" s="254"/>
      <c r="L11" s="28"/>
    </row>
    <row r="12" spans="1:272" s="28" customFormat="1" ht="17.149999999999999" customHeight="1" x14ac:dyDescent="0.35">
      <c r="A12" s="288"/>
      <c r="B12" s="258"/>
      <c r="C12" s="197" t="s">
        <v>85</v>
      </c>
      <c r="D12" s="253"/>
      <c r="E12" s="253"/>
      <c r="F12" s="255" t="str">
        <f>IF(E12="","",IF(D12-E12&gt;0,D12-E12,E12-D12))</f>
        <v/>
      </c>
      <c r="G12" s="253"/>
      <c r="H12" s="253"/>
      <c r="I12" s="255" t="str">
        <f>IF(H12="","",IF(G12-H12&gt;0,G12-H12,H12-G12))</f>
        <v/>
      </c>
      <c r="J12" s="253"/>
      <c r="K12" s="253"/>
    </row>
    <row r="13" spans="1:272" s="28" customFormat="1" ht="30.65" customHeight="1" thickBot="1" x14ac:dyDescent="0.4">
      <c r="A13" s="288"/>
      <c r="B13" s="258"/>
      <c r="C13" s="210" t="s">
        <v>173</v>
      </c>
      <c r="D13" s="254"/>
      <c r="E13" s="254"/>
      <c r="F13" s="256"/>
      <c r="G13" s="254"/>
      <c r="H13" s="254"/>
      <c r="I13" s="256"/>
      <c r="J13" s="254"/>
      <c r="K13" s="254"/>
    </row>
    <row r="14" spans="1:272" ht="29" x14ac:dyDescent="0.35">
      <c r="A14" s="288"/>
      <c r="B14" s="258"/>
      <c r="C14" s="197" t="s">
        <v>196</v>
      </c>
      <c r="D14" s="253"/>
      <c r="E14" s="253"/>
      <c r="F14" s="255" t="str">
        <f>IF(E14="","",IF(D14-E14&gt;0,D14-E14,E14-D14))</f>
        <v/>
      </c>
      <c r="G14" s="253"/>
      <c r="H14" s="253"/>
      <c r="I14" s="255" t="str">
        <f>IF(H14="","",IF(G14-H14&gt;0,G14-H14,H14-G14))</f>
        <v/>
      </c>
      <c r="J14" s="253"/>
      <c r="K14" s="253"/>
      <c r="L14" s="28"/>
    </row>
    <row r="15" spans="1:272" s="28" customFormat="1" ht="73" thickBot="1" x14ac:dyDescent="0.4">
      <c r="A15" s="288"/>
      <c r="B15" s="258"/>
      <c r="C15" s="209" t="s">
        <v>116</v>
      </c>
      <c r="D15" s="254"/>
      <c r="E15" s="254"/>
      <c r="F15" s="256"/>
      <c r="G15" s="254"/>
      <c r="H15" s="254"/>
      <c r="I15" s="256"/>
      <c r="J15" s="254"/>
      <c r="K15" s="254"/>
    </row>
    <row r="16" spans="1:272" ht="47.25" customHeight="1" x14ac:dyDescent="0.35">
      <c r="A16" s="288"/>
      <c r="B16" s="258"/>
      <c r="C16" s="198" t="s">
        <v>171</v>
      </c>
      <c r="D16" s="253"/>
      <c r="E16" s="253"/>
      <c r="F16" s="255" t="str">
        <f>IF(E16="","",IF(D16-E16&gt;0,D16-E16,E16-D16))</f>
        <v/>
      </c>
      <c r="G16" s="253"/>
      <c r="H16" s="253"/>
      <c r="I16" s="255" t="str">
        <f>IF(H16="","",IF(G16-H16&gt;0,G16-H16,H16-G16))</f>
        <v/>
      </c>
      <c r="J16" s="253"/>
      <c r="K16" s="253"/>
      <c r="L16" s="28"/>
    </row>
    <row r="17" spans="1:272" ht="45.65" customHeight="1" thickBot="1" x14ac:dyDescent="0.4">
      <c r="A17" s="288"/>
      <c r="B17" s="258"/>
      <c r="C17" s="208" t="s">
        <v>86</v>
      </c>
      <c r="D17" s="254"/>
      <c r="E17" s="254"/>
      <c r="F17" s="256"/>
      <c r="G17" s="254"/>
      <c r="H17" s="254"/>
      <c r="I17" s="256"/>
      <c r="J17" s="254"/>
      <c r="K17" s="254"/>
      <c r="L17" s="28"/>
    </row>
    <row r="18" spans="1:272" ht="28" customHeight="1" x14ac:dyDescent="0.35">
      <c r="A18" s="288"/>
      <c r="B18" s="258"/>
      <c r="C18" s="228" t="s">
        <v>234</v>
      </c>
      <c r="D18" s="253"/>
      <c r="E18" s="253"/>
      <c r="F18" s="255" t="str">
        <f t="shared" ref="F18:F29" si="0">IF(E18="","",IF(D18-E18&gt;0,D18-E18,E18-D18))</f>
        <v/>
      </c>
      <c r="G18" s="253"/>
      <c r="H18" s="253"/>
      <c r="I18" s="255" t="str">
        <f t="shared" ref="I18:I29" si="1">IF(H18="","",IF(G18-H18&gt;0,G18-H18,H18-G18))</f>
        <v/>
      </c>
      <c r="J18" s="253"/>
      <c r="K18" s="253"/>
      <c r="L18" s="28"/>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row>
    <row r="19" spans="1:272" s="28" customFormat="1" ht="45" customHeight="1" thickBot="1" x14ac:dyDescent="0.4">
      <c r="A19" s="288"/>
      <c r="B19" s="258"/>
      <c r="C19" s="207" t="s">
        <v>88</v>
      </c>
      <c r="D19" s="254"/>
      <c r="E19" s="254"/>
      <c r="F19" s="256"/>
      <c r="G19" s="254"/>
      <c r="H19" s="254"/>
      <c r="I19" s="256"/>
      <c r="J19" s="254"/>
      <c r="K19" s="254"/>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row>
    <row r="20" spans="1:272" s="3" customFormat="1" ht="29.15" customHeight="1" thickBot="1" x14ac:dyDescent="0.4">
      <c r="A20" s="288"/>
      <c r="B20" s="258"/>
      <c r="C20" s="199" t="s">
        <v>97</v>
      </c>
      <c r="D20" s="253"/>
      <c r="E20" s="253"/>
      <c r="F20" s="255" t="str">
        <f t="shared" si="0"/>
        <v/>
      </c>
      <c r="G20" s="253"/>
      <c r="H20" s="253"/>
      <c r="I20" s="255" t="str">
        <f t="shared" ref="I20" si="2">IF(H20="","",IF(G20-H20&gt;0,G20-H20,H20-G20))</f>
        <v/>
      </c>
      <c r="J20" s="253"/>
      <c r="K20" s="253"/>
      <c r="L20" s="28"/>
      <c r="M20" s="28"/>
      <c r="N20" s="28"/>
      <c r="O20" s="28"/>
      <c r="P20" s="28"/>
      <c r="Q20" s="28"/>
      <c r="R20" s="28"/>
      <c r="S20" s="28"/>
      <c r="T20" s="28"/>
      <c r="U20" s="28"/>
      <c r="V20" s="28"/>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row>
    <row r="21" spans="1:272" s="29" customFormat="1" ht="31" customHeight="1" thickBot="1" x14ac:dyDescent="0.4">
      <c r="A21" s="288"/>
      <c r="B21" s="258"/>
      <c r="C21" s="207" t="s">
        <v>197</v>
      </c>
      <c r="D21" s="254"/>
      <c r="E21" s="254"/>
      <c r="F21" s="256"/>
      <c r="G21" s="254"/>
      <c r="H21" s="254"/>
      <c r="I21" s="256"/>
      <c r="J21" s="254"/>
      <c r="K21" s="254"/>
      <c r="L21" s="28"/>
      <c r="M21" s="28"/>
      <c r="N21" s="28"/>
      <c r="O21" s="28"/>
      <c r="P21" s="28"/>
      <c r="Q21" s="28"/>
      <c r="R21" s="28"/>
      <c r="S21" s="28"/>
      <c r="T21" s="28"/>
      <c r="U21" s="28"/>
      <c r="V21" s="28"/>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row>
    <row r="22" spans="1:272" s="3" customFormat="1" ht="33" customHeight="1" x14ac:dyDescent="0.35">
      <c r="A22" s="288"/>
      <c r="B22" s="258"/>
      <c r="C22" s="200" t="s">
        <v>207</v>
      </c>
      <c r="D22" s="253"/>
      <c r="E22" s="253"/>
      <c r="F22" s="255" t="str">
        <f t="shared" si="0"/>
        <v/>
      </c>
      <c r="G22" s="253"/>
      <c r="H22" s="253"/>
      <c r="I22" s="255" t="str">
        <f t="shared" ref="I22" si="3">IF(H22="","",IF(G22-H22&gt;0,G22-H22,H22-G22))</f>
        <v/>
      </c>
      <c r="J22" s="253"/>
      <c r="K22" s="253"/>
      <c r="L22" s="28"/>
      <c r="M22" s="28"/>
      <c r="N22" s="28"/>
      <c r="O22" s="28"/>
      <c r="P22" s="28"/>
      <c r="Q22" s="28"/>
      <c r="R22" s="28"/>
      <c r="S22" s="28"/>
      <c r="T22" s="28"/>
      <c r="U22" s="28"/>
      <c r="V22" s="28"/>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row>
    <row r="23" spans="1:272" s="6" customFormat="1" ht="44.5" customHeight="1" thickBot="1" x14ac:dyDescent="0.4">
      <c r="A23" s="288"/>
      <c r="B23" s="254"/>
      <c r="C23" s="207" t="s">
        <v>172</v>
      </c>
      <c r="D23" s="254"/>
      <c r="E23" s="254"/>
      <c r="F23" s="256"/>
      <c r="G23" s="254"/>
      <c r="H23" s="254"/>
      <c r="I23" s="256"/>
      <c r="J23" s="254"/>
      <c r="K23" s="254"/>
      <c r="L23" s="28"/>
      <c r="M23" s="28"/>
      <c r="N23" s="28"/>
      <c r="O23" s="28"/>
      <c r="P23" s="28"/>
      <c r="Q23" s="28"/>
      <c r="R23" s="28"/>
      <c r="S23" s="28"/>
      <c r="T23" s="28"/>
      <c r="U23" s="28"/>
      <c r="V23" s="28"/>
    </row>
    <row r="24" spans="1:272" ht="29.5" thickBot="1" x14ac:dyDescent="0.4">
      <c r="A24" s="288"/>
      <c r="B24" s="253" t="s">
        <v>20</v>
      </c>
      <c r="C24" s="201" t="s">
        <v>89</v>
      </c>
      <c r="D24" s="130"/>
      <c r="E24" s="130"/>
      <c r="F24" s="131" t="str">
        <f t="shared" si="0"/>
        <v/>
      </c>
      <c r="G24" s="130"/>
      <c r="H24" s="130"/>
      <c r="I24" s="131" t="str">
        <f t="shared" si="1"/>
        <v/>
      </c>
      <c r="J24" s="59" t="s">
        <v>305</v>
      </c>
      <c r="K24" s="88"/>
      <c r="L24" s="28"/>
    </row>
    <row r="25" spans="1:272" ht="29.5" thickBot="1" x14ac:dyDescent="0.4">
      <c r="A25" s="288"/>
      <c r="B25" s="258"/>
      <c r="C25" s="202" t="s">
        <v>90</v>
      </c>
      <c r="D25" s="130"/>
      <c r="E25" s="130"/>
      <c r="F25" s="131" t="str">
        <f t="shared" si="0"/>
        <v/>
      </c>
      <c r="G25" s="130"/>
      <c r="H25" s="130"/>
      <c r="I25" s="131" t="str">
        <f t="shared" si="1"/>
        <v/>
      </c>
      <c r="J25" s="147" t="s">
        <v>306</v>
      </c>
      <c r="K25" s="81"/>
      <c r="L25" s="28"/>
    </row>
    <row r="26" spans="1:272" ht="29.5" thickBot="1" x14ac:dyDescent="0.4">
      <c r="A26" s="288"/>
      <c r="B26" s="258"/>
      <c r="C26" s="202" t="s">
        <v>91</v>
      </c>
      <c r="D26" s="130"/>
      <c r="E26" s="130"/>
      <c r="F26" s="131" t="str">
        <f t="shared" si="0"/>
        <v/>
      </c>
      <c r="G26" s="130"/>
      <c r="H26" s="130"/>
      <c r="I26" s="131" t="str">
        <f t="shared" si="1"/>
        <v/>
      </c>
      <c r="J26" s="147" t="s">
        <v>310</v>
      </c>
      <c r="K26" s="81"/>
      <c r="L26" s="28"/>
    </row>
    <row r="27" spans="1:272" ht="29.5" thickBot="1" x14ac:dyDescent="0.4">
      <c r="A27" s="288"/>
      <c r="B27" s="258"/>
      <c r="C27" s="203" t="s">
        <v>92</v>
      </c>
      <c r="D27" s="130"/>
      <c r="E27" s="130"/>
      <c r="F27" s="131" t="str">
        <f t="shared" si="0"/>
        <v/>
      </c>
      <c r="G27" s="130"/>
      <c r="H27" s="130"/>
      <c r="I27" s="131" t="str">
        <f t="shared" si="1"/>
        <v/>
      </c>
      <c r="J27" s="147" t="s">
        <v>309</v>
      </c>
      <c r="K27" s="81"/>
      <c r="L27" s="28"/>
    </row>
    <row r="28" spans="1:272" ht="29.5" thickBot="1" x14ac:dyDescent="0.4">
      <c r="A28" s="288"/>
      <c r="B28" s="258"/>
      <c r="C28" s="202" t="s">
        <v>94</v>
      </c>
      <c r="D28" s="130"/>
      <c r="E28" s="130"/>
      <c r="F28" s="131" t="str">
        <f t="shared" si="0"/>
        <v/>
      </c>
      <c r="G28" s="130"/>
      <c r="H28" s="130"/>
      <c r="I28" s="53" t="str">
        <f t="shared" si="1"/>
        <v/>
      </c>
      <c r="J28" s="147" t="s">
        <v>308</v>
      </c>
      <c r="K28" s="81"/>
      <c r="L28" s="28"/>
    </row>
    <row r="29" spans="1:272" ht="50.15" customHeight="1" x14ac:dyDescent="0.35">
      <c r="A29" s="288"/>
      <c r="B29" s="253" t="s">
        <v>18</v>
      </c>
      <c r="C29" s="228" t="s">
        <v>239</v>
      </c>
      <c r="D29" s="253"/>
      <c r="E29" s="253"/>
      <c r="F29" s="255" t="str">
        <f t="shared" si="0"/>
        <v/>
      </c>
      <c r="G29" s="253"/>
      <c r="H29" s="253"/>
      <c r="I29" s="255" t="str">
        <f t="shared" si="1"/>
        <v/>
      </c>
      <c r="J29" s="287" t="s">
        <v>307</v>
      </c>
      <c r="K29" s="253"/>
      <c r="L29" s="28"/>
    </row>
    <row r="30" spans="1:272" s="28" customFormat="1" ht="58.5" thickBot="1" x14ac:dyDescent="0.4">
      <c r="A30" s="288"/>
      <c r="B30" s="258"/>
      <c r="C30" s="209" t="s">
        <v>87</v>
      </c>
      <c r="D30" s="254"/>
      <c r="E30" s="254"/>
      <c r="F30" s="256"/>
      <c r="G30" s="254"/>
      <c r="H30" s="254"/>
      <c r="I30" s="256"/>
      <c r="J30" s="286"/>
      <c r="K30" s="254"/>
    </row>
    <row r="31" spans="1:272" s="28" customFormat="1" ht="28.5" customHeight="1" x14ac:dyDescent="0.35">
      <c r="A31" s="288"/>
      <c r="B31" s="258"/>
      <c r="C31" s="204" t="s">
        <v>115</v>
      </c>
      <c r="D31" s="253"/>
      <c r="E31" s="253"/>
      <c r="F31" s="255" t="str">
        <f>IF(E31="","",IF(D31-E31&gt;0,D31-E31,E31-D31))</f>
        <v/>
      </c>
      <c r="G31" s="253"/>
      <c r="H31" s="253"/>
      <c r="I31" s="255" t="str">
        <f>IF(H31="","",IF(G31-H31&gt;0,G31-H31,H31-G31))</f>
        <v/>
      </c>
      <c r="J31" s="253"/>
      <c r="K31" s="253"/>
    </row>
    <row r="32" spans="1:272" s="28" customFormat="1" ht="52" customHeight="1" thickBot="1" x14ac:dyDescent="0.4">
      <c r="A32" s="288"/>
      <c r="B32" s="258"/>
      <c r="C32" s="211" t="s">
        <v>93</v>
      </c>
      <c r="D32" s="254"/>
      <c r="E32" s="254"/>
      <c r="F32" s="256"/>
      <c r="G32" s="254"/>
      <c r="H32" s="254"/>
      <c r="I32" s="256"/>
      <c r="J32" s="254"/>
      <c r="K32" s="254"/>
    </row>
    <row r="33" spans="1:272" ht="24.65" customHeight="1" x14ac:dyDescent="0.35">
      <c r="A33" s="288"/>
      <c r="B33" s="258"/>
      <c r="C33" s="229" t="s">
        <v>235</v>
      </c>
      <c r="D33" s="253"/>
      <c r="E33" s="253"/>
      <c r="F33" s="255" t="str">
        <f t="shared" ref="F33" si="4">IF(E33="","",IF(D33-E33&gt;0,D33-E33,E33-D33))</f>
        <v/>
      </c>
      <c r="G33" s="253"/>
      <c r="H33" s="253"/>
      <c r="I33" s="255" t="str">
        <f t="shared" ref="I33" si="5">IF(H33="","",IF(G33-H33&gt;0,G33-H33,H33-G33))</f>
        <v/>
      </c>
      <c r="J33" s="287" t="s">
        <v>311</v>
      </c>
      <c r="K33" s="253"/>
      <c r="L33" s="28"/>
    </row>
    <row r="34" spans="1:272" s="28" customFormat="1" ht="62.25" customHeight="1" thickBot="1" x14ac:dyDescent="0.4">
      <c r="A34" s="288"/>
      <c r="B34" s="258"/>
      <c r="C34" s="207" t="s">
        <v>193</v>
      </c>
      <c r="D34" s="254"/>
      <c r="E34" s="254"/>
      <c r="F34" s="256"/>
      <c r="G34" s="254"/>
      <c r="H34" s="254"/>
      <c r="I34" s="256"/>
      <c r="J34" s="286"/>
      <c r="K34" s="254"/>
    </row>
    <row r="35" spans="1:272" ht="42" customHeight="1" x14ac:dyDescent="0.35">
      <c r="A35" s="288"/>
      <c r="B35" s="258"/>
      <c r="C35" s="205" t="s">
        <v>170</v>
      </c>
      <c r="D35" s="253"/>
      <c r="E35" s="253"/>
      <c r="F35" s="255" t="str">
        <f>IF(E35="","",IF(D35-E35&gt;0,D35-E35,E35-D35))</f>
        <v/>
      </c>
      <c r="G35" s="253"/>
      <c r="H35" s="253"/>
      <c r="I35" s="255" t="str">
        <f>IF(H35="","",IF(G35-H35&gt;0,G35-H35,H35-G35))</f>
        <v/>
      </c>
      <c r="J35" s="287" t="s">
        <v>312</v>
      </c>
      <c r="K35" s="253"/>
      <c r="L35" s="28"/>
      <c r="W35" s="4" t="s">
        <v>4</v>
      </c>
      <c r="X35" s="4" t="s">
        <v>4</v>
      </c>
      <c r="Y35" s="4" t="s">
        <v>4</v>
      </c>
      <c r="Z35" s="4" t="s">
        <v>4</v>
      </c>
      <c r="AA35" s="4" t="s">
        <v>4</v>
      </c>
      <c r="AB35" s="4" t="s">
        <v>4</v>
      </c>
      <c r="AC35" s="4" t="s">
        <v>4</v>
      </c>
      <c r="AD35" s="4" t="s">
        <v>4</v>
      </c>
      <c r="AE35" s="4" t="s">
        <v>4</v>
      </c>
      <c r="AF35" s="4" t="s">
        <v>4</v>
      </c>
      <c r="AG35" s="4" t="s">
        <v>4</v>
      </c>
      <c r="AH35" s="4" t="s">
        <v>4</v>
      </c>
      <c r="AI35" s="4" t="s">
        <v>4</v>
      </c>
      <c r="AJ35" s="4" t="s">
        <v>4</v>
      </c>
      <c r="AK35" s="4" t="s">
        <v>4</v>
      </c>
      <c r="AL35" s="4" t="s">
        <v>4</v>
      </c>
      <c r="AM35" s="4" t="s">
        <v>4</v>
      </c>
      <c r="AN35" s="4" t="s">
        <v>4</v>
      </c>
      <c r="AO35" s="4" t="s">
        <v>4</v>
      </c>
      <c r="AP35" s="4" t="s">
        <v>4</v>
      </c>
      <c r="AQ35" s="4" t="s">
        <v>4</v>
      </c>
      <c r="AR35" s="4" t="s">
        <v>4</v>
      </c>
      <c r="AS35" s="4" t="s">
        <v>4</v>
      </c>
      <c r="AT35" s="4" t="s">
        <v>4</v>
      </c>
      <c r="AU35" s="4" t="s">
        <v>4</v>
      </c>
      <c r="AV35" s="4" t="s">
        <v>4</v>
      </c>
      <c r="AW35" s="4" t="s">
        <v>4</v>
      </c>
      <c r="AX35" s="4" t="s">
        <v>4</v>
      </c>
      <c r="AY35" s="4" t="s">
        <v>4</v>
      </c>
      <c r="AZ35" s="4" t="s">
        <v>4</v>
      </c>
      <c r="BA35" s="4" t="s">
        <v>4</v>
      </c>
      <c r="BB35" s="4" t="s">
        <v>4</v>
      </c>
      <c r="BC35" s="4" t="s">
        <v>4</v>
      </c>
      <c r="BD35" s="4" t="s">
        <v>4</v>
      </c>
      <c r="BE35" s="4" t="s">
        <v>4</v>
      </c>
      <c r="BF35" s="4" t="s">
        <v>4</v>
      </c>
      <c r="BG35" s="4" t="s">
        <v>4</v>
      </c>
      <c r="BH35" s="4" t="s">
        <v>4</v>
      </c>
      <c r="BI35" s="4" t="s">
        <v>4</v>
      </c>
      <c r="BJ35" s="4" t="s">
        <v>4</v>
      </c>
      <c r="BK35" s="4" t="s">
        <v>4</v>
      </c>
      <c r="BL35" s="4" t="s">
        <v>4</v>
      </c>
      <c r="BM35" s="4" t="s">
        <v>4</v>
      </c>
      <c r="BN35" s="4" t="s">
        <v>4</v>
      </c>
      <c r="BO35" s="4" t="s">
        <v>4</v>
      </c>
      <c r="BP35" s="4" t="s">
        <v>4</v>
      </c>
      <c r="BQ35" s="4" t="s">
        <v>4</v>
      </c>
      <c r="BR35" s="4" t="s">
        <v>4</v>
      </c>
      <c r="BS35" s="4" t="s">
        <v>4</v>
      </c>
      <c r="BT35" s="4" t="s">
        <v>4</v>
      </c>
      <c r="BU35" s="4" t="s">
        <v>4</v>
      </c>
      <c r="BV35" s="4" t="s">
        <v>4</v>
      </c>
      <c r="BW35" s="4" t="s">
        <v>4</v>
      </c>
      <c r="BX35" s="4" t="s">
        <v>4</v>
      </c>
      <c r="BY35" s="4" t="s">
        <v>4</v>
      </c>
      <c r="BZ35" s="4" t="s">
        <v>4</v>
      </c>
      <c r="CA35" s="4" t="s">
        <v>4</v>
      </c>
      <c r="CB35" s="4" t="s">
        <v>4</v>
      </c>
      <c r="CC35" s="4" t="s">
        <v>4</v>
      </c>
      <c r="CD35" s="4" t="s">
        <v>4</v>
      </c>
      <c r="CE35" s="4" t="s">
        <v>4</v>
      </c>
      <c r="CF35" s="4" t="s">
        <v>4</v>
      </c>
      <c r="CG35" s="4" t="s">
        <v>4</v>
      </c>
      <c r="CH35" s="4" t="s">
        <v>4</v>
      </c>
      <c r="CI35" s="4" t="s">
        <v>4</v>
      </c>
      <c r="CJ35" s="4" t="s">
        <v>4</v>
      </c>
      <c r="CK35" s="4" t="s">
        <v>4</v>
      </c>
      <c r="CL35" s="4" t="s">
        <v>4</v>
      </c>
      <c r="CM35" s="4" t="s">
        <v>4</v>
      </c>
      <c r="CN35" s="4" t="s">
        <v>4</v>
      </c>
      <c r="CO35" s="4" t="s">
        <v>4</v>
      </c>
      <c r="CP35" s="4" t="s">
        <v>4</v>
      </c>
      <c r="CQ35" s="4" t="s">
        <v>4</v>
      </c>
      <c r="CR35" s="4" t="s">
        <v>4</v>
      </c>
      <c r="CS35" s="4" t="s">
        <v>4</v>
      </c>
      <c r="CT35" s="4" t="s">
        <v>4</v>
      </c>
      <c r="CU35" s="4" t="s">
        <v>4</v>
      </c>
      <c r="CV35" s="4" t="s">
        <v>4</v>
      </c>
      <c r="CW35" s="4" t="s">
        <v>4</v>
      </c>
      <c r="CX35" s="4" t="s">
        <v>4</v>
      </c>
      <c r="CY35" s="4" t="s">
        <v>4</v>
      </c>
      <c r="CZ35" s="4" t="s">
        <v>4</v>
      </c>
      <c r="DA35" s="4" t="s">
        <v>4</v>
      </c>
      <c r="DB35" s="4" t="s">
        <v>4</v>
      </c>
      <c r="DC35" s="4" t="s">
        <v>4</v>
      </c>
      <c r="DD35" s="4" t="s">
        <v>4</v>
      </c>
      <c r="DE35" s="4" t="s">
        <v>4</v>
      </c>
      <c r="DF35" s="4" t="s">
        <v>4</v>
      </c>
      <c r="DG35" s="4" t="s">
        <v>4</v>
      </c>
      <c r="DH35" s="4" t="s">
        <v>4</v>
      </c>
      <c r="DI35" s="4" t="s">
        <v>4</v>
      </c>
      <c r="DJ35" s="4" t="s">
        <v>4</v>
      </c>
      <c r="DK35" s="4" t="s">
        <v>4</v>
      </c>
      <c r="DL35" s="4" t="s">
        <v>4</v>
      </c>
      <c r="DM35" s="4" t="s">
        <v>4</v>
      </c>
      <c r="DN35" s="4" t="s">
        <v>4</v>
      </c>
      <c r="DO35" s="4" t="s">
        <v>4</v>
      </c>
      <c r="DP35" s="4" t="s">
        <v>4</v>
      </c>
      <c r="DQ35" s="4" t="s">
        <v>4</v>
      </c>
      <c r="DR35" s="4" t="s">
        <v>4</v>
      </c>
      <c r="DS35" s="4" t="s">
        <v>4</v>
      </c>
      <c r="DT35" s="4" t="s">
        <v>4</v>
      </c>
      <c r="DU35" s="4" t="s">
        <v>4</v>
      </c>
      <c r="DV35" s="4" t="s">
        <v>4</v>
      </c>
      <c r="DW35" s="4" t="s">
        <v>4</v>
      </c>
      <c r="DX35" s="4" t="s">
        <v>4</v>
      </c>
      <c r="DY35" s="4" t="s">
        <v>4</v>
      </c>
      <c r="DZ35" s="4" t="s">
        <v>4</v>
      </c>
      <c r="EA35" s="4" t="s">
        <v>4</v>
      </c>
      <c r="EB35" s="4" t="s">
        <v>4</v>
      </c>
      <c r="EC35" s="4" t="s">
        <v>4</v>
      </c>
      <c r="ED35" s="4" t="s">
        <v>4</v>
      </c>
      <c r="EE35" s="4" t="s">
        <v>4</v>
      </c>
      <c r="EF35" s="4" t="s">
        <v>4</v>
      </c>
      <c r="EG35" s="4" t="s">
        <v>4</v>
      </c>
      <c r="EH35" s="4" t="s">
        <v>4</v>
      </c>
      <c r="EI35" s="4" t="s">
        <v>4</v>
      </c>
      <c r="EJ35" s="4" t="s">
        <v>4</v>
      </c>
      <c r="EK35" s="4" t="s">
        <v>4</v>
      </c>
      <c r="EL35" s="4" t="s">
        <v>4</v>
      </c>
      <c r="EM35" s="4" t="s">
        <v>4</v>
      </c>
      <c r="EN35" s="4" t="s">
        <v>4</v>
      </c>
      <c r="EO35" s="4" t="s">
        <v>4</v>
      </c>
      <c r="EP35" s="4" t="s">
        <v>4</v>
      </c>
      <c r="EQ35" s="4" t="s">
        <v>4</v>
      </c>
      <c r="ER35" s="4" t="s">
        <v>4</v>
      </c>
      <c r="ES35" s="4" t="s">
        <v>4</v>
      </c>
      <c r="ET35" s="4" t="s">
        <v>4</v>
      </c>
      <c r="EU35" s="4" t="s">
        <v>4</v>
      </c>
      <c r="EV35" s="4" t="s">
        <v>4</v>
      </c>
      <c r="EW35" s="4" t="s">
        <v>4</v>
      </c>
      <c r="EX35" s="4" t="s">
        <v>4</v>
      </c>
      <c r="EY35" s="4" t="s">
        <v>4</v>
      </c>
      <c r="EZ35" s="4" t="s">
        <v>4</v>
      </c>
      <c r="FA35" s="4" t="s">
        <v>4</v>
      </c>
      <c r="FB35" s="4" t="s">
        <v>4</v>
      </c>
      <c r="FC35" s="4" t="s">
        <v>4</v>
      </c>
      <c r="FD35" s="4" t="s">
        <v>4</v>
      </c>
      <c r="FE35" s="4" t="s">
        <v>4</v>
      </c>
      <c r="FF35" s="4" t="s">
        <v>4</v>
      </c>
      <c r="FG35" s="4" t="s">
        <v>4</v>
      </c>
      <c r="FH35" s="4" t="s">
        <v>4</v>
      </c>
      <c r="FI35" s="4" t="s">
        <v>4</v>
      </c>
      <c r="FJ35" s="4" t="s">
        <v>4</v>
      </c>
      <c r="FK35" s="4" t="s">
        <v>4</v>
      </c>
      <c r="FL35" s="4" t="s">
        <v>4</v>
      </c>
      <c r="FM35" s="4" t="s">
        <v>4</v>
      </c>
      <c r="FN35" s="4" t="s">
        <v>4</v>
      </c>
      <c r="FO35" s="4" t="s">
        <v>4</v>
      </c>
      <c r="FP35" s="4" t="s">
        <v>4</v>
      </c>
      <c r="FQ35" s="4" t="s">
        <v>4</v>
      </c>
      <c r="FR35" s="4" t="s">
        <v>4</v>
      </c>
      <c r="FS35" s="4" t="s">
        <v>4</v>
      </c>
      <c r="FT35" s="4" t="s">
        <v>4</v>
      </c>
      <c r="FU35" s="4" t="s">
        <v>4</v>
      </c>
      <c r="FV35" s="4" t="s">
        <v>4</v>
      </c>
      <c r="FW35" s="4" t="s">
        <v>4</v>
      </c>
      <c r="FX35" s="4" t="s">
        <v>4</v>
      </c>
      <c r="FY35" s="4" t="s">
        <v>4</v>
      </c>
      <c r="FZ35" s="4" t="s">
        <v>4</v>
      </c>
      <c r="GA35" s="4" t="s">
        <v>4</v>
      </c>
      <c r="GB35" s="4" t="s">
        <v>4</v>
      </c>
      <c r="GC35" s="4" t="s">
        <v>4</v>
      </c>
      <c r="GD35" s="4" t="s">
        <v>4</v>
      </c>
      <c r="GE35" s="4" t="s">
        <v>4</v>
      </c>
      <c r="GF35" s="4" t="s">
        <v>4</v>
      </c>
      <c r="GG35" s="4" t="s">
        <v>4</v>
      </c>
      <c r="GH35" s="4" t="s">
        <v>4</v>
      </c>
      <c r="GI35" s="4" t="s">
        <v>4</v>
      </c>
      <c r="GJ35" s="4" t="s">
        <v>4</v>
      </c>
      <c r="GK35" s="4" t="s">
        <v>4</v>
      </c>
      <c r="GL35" s="4" t="s">
        <v>4</v>
      </c>
      <c r="GM35" s="4" t="s">
        <v>4</v>
      </c>
      <c r="GN35" s="4" t="s">
        <v>4</v>
      </c>
      <c r="GO35" s="4" t="s">
        <v>4</v>
      </c>
      <c r="GP35" s="4" t="s">
        <v>4</v>
      </c>
      <c r="GQ35" s="4" t="s">
        <v>4</v>
      </c>
      <c r="GR35" s="4" t="s">
        <v>4</v>
      </c>
      <c r="GS35" s="4" t="s">
        <v>4</v>
      </c>
      <c r="GT35" s="4" t="s">
        <v>4</v>
      </c>
      <c r="GU35" s="4" t="s">
        <v>4</v>
      </c>
      <c r="GV35" s="4" t="s">
        <v>4</v>
      </c>
      <c r="GW35" s="4" t="s">
        <v>4</v>
      </c>
      <c r="GX35" s="4" t="s">
        <v>4</v>
      </c>
      <c r="GY35" s="4" t="s">
        <v>4</v>
      </c>
      <c r="GZ35" s="4" t="s">
        <v>4</v>
      </c>
      <c r="HA35" s="4" t="s">
        <v>4</v>
      </c>
      <c r="HB35" s="4" t="s">
        <v>4</v>
      </c>
      <c r="HC35" s="4" t="s">
        <v>4</v>
      </c>
      <c r="HD35" s="4" t="s">
        <v>4</v>
      </c>
      <c r="HE35" s="4" t="s">
        <v>4</v>
      </c>
      <c r="HF35" s="4" t="s">
        <v>4</v>
      </c>
      <c r="HG35" s="4" t="s">
        <v>4</v>
      </c>
      <c r="HH35" s="4" t="s">
        <v>4</v>
      </c>
      <c r="HI35" s="4" t="s">
        <v>4</v>
      </c>
      <c r="HJ35" s="4" t="s">
        <v>4</v>
      </c>
      <c r="HK35" s="4" t="s">
        <v>4</v>
      </c>
      <c r="HL35" s="4" t="s">
        <v>4</v>
      </c>
      <c r="HM35" s="4" t="s">
        <v>4</v>
      </c>
      <c r="HN35" s="4" t="s">
        <v>4</v>
      </c>
      <c r="HO35" s="4" t="s">
        <v>4</v>
      </c>
      <c r="HP35" s="4" t="s">
        <v>4</v>
      </c>
      <c r="HQ35" s="4" t="s">
        <v>4</v>
      </c>
      <c r="HR35" s="4" t="s">
        <v>4</v>
      </c>
      <c r="HS35" s="4" t="s">
        <v>4</v>
      </c>
      <c r="HT35" s="4" t="s">
        <v>4</v>
      </c>
      <c r="HU35" s="4" t="s">
        <v>4</v>
      </c>
      <c r="HV35" s="4" t="s">
        <v>4</v>
      </c>
      <c r="HW35" s="4" t="s">
        <v>4</v>
      </c>
      <c r="HX35" s="4" t="s">
        <v>4</v>
      </c>
      <c r="HY35" s="4" t="s">
        <v>4</v>
      </c>
      <c r="HZ35" s="4" t="s">
        <v>4</v>
      </c>
      <c r="IA35" s="4" t="s">
        <v>4</v>
      </c>
      <c r="IB35" s="4" t="s">
        <v>4</v>
      </c>
      <c r="IC35" s="4" t="s">
        <v>4</v>
      </c>
      <c r="ID35" s="4" t="s">
        <v>4</v>
      </c>
      <c r="IE35" s="4" t="s">
        <v>4</v>
      </c>
      <c r="IF35" s="4" t="s">
        <v>4</v>
      </c>
      <c r="IG35" s="4" t="s">
        <v>4</v>
      </c>
      <c r="IH35" s="4" t="s">
        <v>4</v>
      </c>
      <c r="II35" s="4" t="s">
        <v>4</v>
      </c>
      <c r="IJ35" s="4" t="s">
        <v>4</v>
      </c>
      <c r="IK35" s="4" t="s">
        <v>4</v>
      </c>
      <c r="IL35" s="4" t="s">
        <v>4</v>
      </c>
      <c r="IM35" s="4" t="s">
        <v>4</v>
      </c>
      <c r="IN35" s="4" t="s">
        <v>4</v>
      </c>
      <c r="IO35" s="4" t="s">
        <v>4</v>
      </c>
      <c r="IP35" s="4" t="s">
        <v>4</v>
      </c>
      <c r="IQ35" s="4" t="s">
        <v>4</v>
      </c>
      <c r="IR35" s="4" t="s">
        <v>4</v>
      </c>
      <c r="IS35" s="4" t="s">
        <v>4</v>
      </c>
      <c r="IT35" s="4" t="s">
        <v>4</v>
      </c>
      <c r="IU35" s="4" t="s">
        <v>4</v>
      </c>
      <c r="IV35" s="4" t="s">
        <v>4</v>
      </c>
      <c r="IW35" s="4" t="s">
        <v>4</v>
      </c>
      <c r="IX35" s="4" t="s">
        <v>4</v>
      </c>
      <c r="IY35" s="4" t="s">
        <v>4</v>
      </c>
      <c r="IZ35" s="4" t="s">
        <v>4</v>
      </c>
      <c r="JA35" s="4" t="s">
        <v>4</v>
      </c>
      <c r="JB35" s="4" t="s">
        <v>4</v>
      </c>
      <c r="JC35" s="4" t="s">
        <v>4</v>
      </c>
      <c r="JD35" s="4" t="s">
        <v>4</v>
      </c>
      <c r="JE35" s="4" t="s">
        <v>4</v>
      </c>
      <c r="JF35" s="4" t="s">
        <v>4</v>
      </c>
      <c r="JG35" s="4" t="s">
        <v>4</v>
      </c>
      <c r="JH35" s="4" t="s">
        <v>4</v>
      </c>
      <c r="JI35" s="4" t="s">
        <v>4</v>
      </c>
      <c r="JJ35" s="4" t="s">
        <v>4</v>
      </c>
      <c r="JK35" s="4" t="s">
        <v>4</v>
      </c>
      <c r="JL35" s="4" t="s">
        <v>4</v>
      </c>
    </row>
    <row r="36" spans="1:272" ht="44" thickBot="1" x14ac:dyDescent="0.4">
      <c r="A36" s="288"/>
      <c r="B36" s="258"/>
      <c r="C36" s="210" t="s">
        <v>174</v>
      </c>
      <c r="D36" s="254"/>
      <c r="E36" s="254"/>
      <c r="F36" s="256"/>
      <c r="G36" s="254"/>
      <c r="H36" s="254"/>
      <c r="I36" s="256"/>
      <c r="J36" s="286"/>
      <c r="K36" s="254"/>
      <c r="L36" s="28"/>
    </row>
    <row r="37" spans="1:272" ht="24" customHeight="1" x14ac:dyDescent="0.35">
      <c r="A37" s="288"/>
      <c r="B37" s="258"/>
      <c r="C37" s="198" t="s">
        <v>101</v>
      </c>
      <c r="D37" s="253"/>
      <c r="E37" s="253"/>
      <c r="F37" s="255" t="str">
        <f>IF(E37="","",IF(D37-E37&gt;0,D37-E37,E37-D37))</f>
        <v/>
      </c>
      <c r="G37" s="253"/>
      <c r="H37" s="253"/>
      <c r="I37" s="255" t="str">
        <f>IF(H37="","",IF(G37-H37&gt;0,G37-H37,H37-G37))</f>
        <v/>
      </c>
      <c r="J37" s="287" t="s">
        <v>341</v>
      </c>
      <c r="K37" s="253"/>
      <c r="L37" s="28"/>
    </row>
    <row r="38" spans="1:272" ht="43.5" customHeight="1" x14ac:dyDescent="0.35">
      <c r="A38" s="288"/>
      <c r="B38" s="258"/>
      <c r="C38" s="212" t="s">
        <v>114</v>
      </c>
      <c r="D38" s="258"/>
      <c r="E38" s="258"/>
      <c r="F38" s="257"/>
      <c r="G38" s="258"/>
      <c r="H38" s="258"/>
      <c r="I38" s="257"/>
      <c r="J38" s="285"/>
      <c r="K38" s="258"/>
      <c r="L38" s="28"/>
    </row>
    <row r="39" spans="1:272" s="28" customFormat="1" ht="24.65" customHeight="1" thickBot="1" x14ac:dyDescent="0.4">
      <c r="A39" s="288"/>
      <c r="B39" s="258"/>
      <c r="C39" s="206"/>
      <c r="D39" s="254"/>
      <c r="E39" s="254"/>
      <c r="F39" s="256"/>
      <c r="G39" s="254"/>
      <c r="H39" s="254"/>
      <c r="I39" s="256"/>
      <c r="J39" s="286"/>
      <c r="K39" s="254"/>
    </row>
    <row r="40" spans="1:272" s="16" customFormat="1" ht="17.5" customHeight="1" thickBot="1" x14ac:dyDescent="0.4">
      <c r="A40" s="277"/>
      <c r="B40" s="254"/>
      <c r="C40" s="14" t="s">
        <v>21</v>
      </c>
      <c r="D40" s="134" t="str">
        <f>IFERROR(ROUND(AVERAGE(D10:D39),1),"")</f>
        <v/>
      </c>
      <c r="E40" s="134" t="str">
        <f>IFERROR(ROUND(AVERAGE(E10:E39),1),"")</f>
        <v/>
      </c>
      <c r="F40" s="133" t="str">
        <f>IF(E40="","",IF(D40-E40&gt;0,D40-E40,E40-D40))</f>
        <v/>
      </c>
      <c r="G40" s="134" t="str">
        <f>IFERROR(ROUND(AVERAGE(G10:G39),1),"")</f>
        <v/>
      </c>
      <c r="H40" s="134" t="str">
        <f>IFERROR(ROUND(AVERAGE(H10:H39),1),"")</f>
        <v/>
      </c>
      <c r="I40" s="133" t="str">
        <f>IF(H40="","",IF(G40-H40&gt;0,G40-H40,H40-G40))</f>
        <v/>
      </c>
      <c r="J40" s="105"/>
      <c r="K40" s="105"/>
      <c r="L40" s="28"/>
      <c r="M40" s="28"/>
      <c r="N40" s="28"/>
      <c r="O40" s="28"/>
      <c r="P40" s="28"/>
      <c r="Q40" s="28"/>
      <c r="R40" s="28"/>
      <c r="S40" s="28"/>
      <c r="T40" s="28"/>
      <c r="U40" s="28"/>
      <c r="V40" s="28"/>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c r="JC40" s="43"/>
      <c r="JD40" s="43"/>
      <c r="JE40" s="43"/>
      <c r="JF40" s="43"/>
      <c r="JG40" s="43"/>
      <c r="JH40" s="43"/>
      <c r="JI40" s="43"/>
      <c r="JJ40" s="43"/>
      <c r="JK40" s="43"/>
      <c r="JL40" s="43"/>
    </row>
    <row r="41" spans="1:272" s="8" customFormat="1" ht="33" customHeight="1" thickBot="1" x14ac:dyDescent="0.4">
      <c r="A41" s="276" t="s">
        <v>136</v>
      </c>
      <c r="B41" s="253"/>
      <c r="C41" s="228" t="s">
        <v>329</v>
      </c>
      <c r="D41" s="253"/>
      <c r="E41" s="253"/>
      <c r="F41" s="255" t="str">
        <f>IF(E41="","",IF(D41-E41&gt;0,D41-E41,E41-D41))</f>
        <v/>
      </c>
      <c r="G41" s="253"/>
      <c r="H41" s="253"/>
      <c r="I41" s="255" t="str">
        <f>IF(H41="","",IF(G41-H41&gt;0,G41-H41,H41-G41))</f>
        <v/>
      </c>
      <c r="J41" s="253"/>
      <c r="K41" s="253"/>
      <c r="L41" s="28"/>
      <c r="M41" s="28"/>
      <c r="N41" s="28"/>
      <c r="O41" s="28"/>
      <c r="P41" s="28"/>
      <c r="Q41" s="28"/>
      <c r="R41" s="28"/>
      <c r="S41" s="28"/>
      <c r="T41" s="28"/>
      <c r="U41" s="28"/>
      <c r="V41" s="28"/>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row>
    <row r="42" spans="1:272" s="29" customFormat="1" ht="33" customHeight="1" thickBot="1" x14ac:dyDescent="0.4">
      <c r="A42" s="288"/>
      <c r="B42" s="258"/>
      <c r="C42" s="230" t="s">
        <v>240</v>
      </c>
      <c r="D42" s="254"/>
      <c r="E42" s="254"/>
      <c r="F42" s="256"/>
      <c r="G42" s="254"/>
      <c r="H42" s="254"/>
      <c r="I42" s="256"/>
      <c r="J42" s="254"/>
      <c r="K42" s="254"/>
      <c r="L42" s="28"/>
      <c r="M42" s="28"/>
      <c r="N42" s="28"/>
      <c r="O42" s="28"/>
      <c r="P42" s="28"/>
      <c r="Q42" s="28"/>
      <c r="R42" s="28"/>
      <c r="S42" s="28"/>
      <c r="T42" s="28"/>
      <c r="U42" s="28"/>
      <c r="V42" s="28"/>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row>
    <row r="43" spans="1:272" s="3" customFormat="1" ht="31" customHeight="1" x14ac:dyDescent="0.35">
      <c r="A43" s="288"/>
      <c r="B43" s="258"/>
      <c r="C43" s="200" t="s">
        <v>232</v>
      </c>
      <c r="D43" s="253"/>
      <c r="E43" s="253"/>
      <c r="F43" s="255" t="str">
        <f>IF(E43="","",IF(D43-E43&gt;0,D43-E43,E43-D43))</f>
        <v/>
      </c>
      <c r="G43" s="253"/>
      <c r="H43" s="253"/>
      <c r="I43" s="255" t="str">
        <f>IF(H43="","",IF(G43-H43&gt;0,G43-H43,H43-G43))</f>
        <v/>
      </c>
      <c r="J43" s="253"/>
      <c r="K43" s="253"/>
      <c r="L43" s="28"/>
      <c r="M43" s="28"/>
      <c r="N43" s="28"/>
      <c r="O43" s="28"/>
      <c r="P43" s="28"/>
      <c r="Q43" s="28"/>
      <c r="R43" s="28"/>
      <c r="S43" s="28"/>
      <c r="T43" s="28"/>
      <c r="U43" s="28"/>
      <c r="V43" s="28"/>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row>
    <row r="44" spans="1:272" s="6" customFormat="1" ht="62.15" customHeight="1" thickBot="1" x14ac:dyDescent="0.4">
      <c r="A44" s="288"/>
      <c r="B44" s="258"/>
      <c r="C44" s="207" t="s">
        <v>95</v>
      </c>
      <c r="D44" s="254"/>
      <c r="E44" s="254"/>
      <c r="F44" s="256"/>
      <c r="G44" s="254"/>
      <c r="H44" s="254"/>
      <c r="I44" s="256"/>
      <c r="J44" s="254"/>
      <c r="K44" s="254"/>
      <c r="L44" s="28"/>
      <c r="M44" s="28"/>
      <c r="N44" s="28"/>
      <c r="O44" s="28"/>
      <c r="P44" s="28"/>
      <c r="Q44" s="28"/>
      <c r="R44" s="28"/>
      <c r="S44" s="28"/>
      <c r="T44" s="28"/>
      <c r="U44" s="28"/>
      <c r="V44" s="28"/>
    </row>
    <row r="45" spans="1:272" ht="29" x14ac:dyDescent="0.35">
      <c r="A45" s="288"/>
      <c r="B45" s="258"/>
      <c r="C45" s="213" t="s">
        <v>233</v>
      </c>
      <c r="D45" s="253"/>
      <c r="E45" s="253"/>
      <c r="F45" s="255" t="str">
        <f>IF(E45="","",IF(D45-E45&gt;0,D45-E45,E45-D45))</f>
        <v/>
      </c>
      <c r="G45" s="302"/>
      <c r="H45" s="302"/>
      <c r="I45" s="255" t="str">
        <f>IF(H45="","",IF(G45-H45&gt;0,G45-H45,H45-G45))</f>
        <v/>
      </c>
      <c r="J45" s="299"/>
      <c r="K45" s="299"/>
      <c r="L45" s="28"/>
    </row>
    <row r="46" spans="1:272" ht="47.15" customHeight="1" thickBot="1" x14ac:dyDescent="0.4">
      <c r="A46" s="288"/>
      <c r="B46" s="258"/>
      <c r="C46" s="214" t="s">
        <v>192</v>
      </c>
      <c r="D46" s="254"/>
      <c r="E46" s="254"/>
      <c r="F46" s="256"/>
      <c r="G46" s="300"/>
      <c r="H46" s="300"/>
      <c r="I46" s="256"/>
      <c r="J46" s="300"/>
      <c r="K46" s="300"/>
      <c r="L46" s="28"/>
    </row>
    <row r="47" spans="1:272" s="18" customFormat="1" ht="15" thickBot="1" x14ac:dyDescent="0.4">
      <c r="A47" s="277"/>
      <c r="B47" s="254"/>
      <c r="C47" s="17" t="s">
        <v>14</v>
      </c>
      <c r="D47" s="322" t="str">
        <f>IFERROR(ROUND(AVERAGE(D41:D46),1),"")</f>
        <v/>
      </c>
      <c r="E47" s="322" t="str">
        <f>IFERROR(ROUND(AVERAGE(E41:E46),1),"")</f>
        <v/>
      </c>
      <c r="F47" s="323" t="str">
        <f>IF(E47="","",IF(D47-E47&gt;0,D47-E47,E47-D47))</f>
        <v/>
      </c>
      <c r="G47" s="322" t="str">
        <f>IFERROR(ROUND(AVERAGE(G41:G46),1),"")</f>
        <v/>
      </c>
      <c r="H47" s="322" t="str">
        <f>IFERROR(ROUND(AVERAGE(H41:H46),1),"")</f>
        <v/>
      </c>
      <c r="I47" s="135" t="str">
        <f>IF(H47="","",IF(G47-H47&gt;0,G47-H47,H47-G47))</f>
        <v/>
      </c>
      <c r="J47" s="79"/>
      <c r="K47" s="79"/>
      <c r="L47" s="28"/>
      <c r="M47" s="28"/>
      <c r="N47" s="28"/>
      <c r="O47" s="28"/>
      <c r="P47" s="28"/>
      <c r="Q47" s="28"/>
      <c r="R47" s="28"/>
      <c r="S47" s="28"/>
      <c r="T47" s="28"/>
      <c r="U47" s="28"/>
      <c r="V47" s="28"/>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c r="IW47" s="44"/>
      <c r="IX47" s="44"/>
      <c r="IY47" s="44"/>
      <c r="IZ47" s="44"/>
      <c r="JA47" s="44"/>
      <c r="JB47" s="44"/>
      <c r="JC47" s="44"/>
      <c r="JD47" s="44"/>
      <c r="JE47" s="44"/>
      <c r="JF47" s="44"/>
      <c r="JG47" s="44"/>
      <c r="JH47" s="44"/>
      <c r="JI47" s="44"/>
      <c r="JJ47" s="44"/>
      <c r="JK47" s="44"/>
      <c r="JL47" s="44"/>
    </row>
    <row r="48" spans="1:272" x14ac:dyDescent="0.35">
      <c r="A48" s="98"/>
      <c r="B48" s="72"/>
      <c r="C48" s="6"/>
      <c r="D48" s="6"/>
      <c r="L48" s="28"/>
    </row>
    <row r="49" spans="1:12" x14ac:dyDescent="0.35">
      <c r="A49" s="72"/>
      <c r="B49" s="72"/>
      <c r="C49" s="6"/>
      <c r="D49" s="6"/>
      <c r="L49" s="28"/>
    </row>
    <row r="50" spans="1:12" x14ac:dyDescent="0.35">
      <c r="A50" s="72"/>
      <c r="B50" s="72"/>
      <c r="C50" s="6"/>
      <c r="D50" s="6"/>
      <c r="L50" s="28"/>
    </row>
    <row r="51" spans="1:12" x14ac:dyDescent="0.35">
      <c r="A51" s="72"/>
      <c r="B51" s="72"/>
      <c r="C51" s="6"/>
      <c r="D51" s="6"/>
      <c r="L51" s="28"/>
    </row>
    <row r="52" spans="1:12" ht="15" hidden="1" x14ac:dyDescent="0.25">
      <c r="A52" s="72"/>
      <c r="B52" s="72"/>
      <c r="C52" s="6">
        <v>1</v>
      </c>
      <c r="D52" s="6"/>
      <c r="L52" s="28"/>
    </row>
    <row r="53" spans="1:12" ht="15" hidden="1" x14ac:dyDescent="0.25">
      <c r="A53" s="72"/>
      <c r="B53" s="72"/>
      <c r="C53" s="6">
        <v>2</v>
      </c>
      <c r="D53" s="6"/>
      <c r="L53" s="28"/>
    </row>
    <row r="54" spans="1:12" ht="15" hidden="1" x14ac:dyDescent="0.25">
      <c r="A54" s="72"/>
      <c r="B54" s="72"/>
      <c r="C54" s="6">
        <v>3</v>
      </c>
      <c r="D54" s="6"/>
      <c r="L54" s="28"/>
    </row>
    <row r="55" spans="1:12" ht="15" hidden="1" x14ac:dyDescent="0.25">
      <c r="A55" s="72"/>
      <c r="B55" s="72"/>
      <c r="C55" s="46">
        <v>4</v>
      </c>
      <c r="D55" s="6"/>
      <c r="L55" s="28"/>
    </row>
    <row r="56" spans="1:12" x14ac:dyDescent="0.35">
      <c r="A56" s="72"/>
      <c r="B56" s="72"/>
      <c r="C56" s="6"/>
      <c r="D56" s="6"/>
      <c r="L56" s="28"/>
    </row>
    <row r="57" spans="1:12" x14ac:dyDescent="0.35">
      <c r="A57" s="72"/>
      <c r="B57" s="72"/>
      <c r="C57" s="6"/>
      <c r="D57" s="6"/>
      <c r="L57" s="28"/>
    </row>
    <row r="58" spans="1:12" x14ac:dyDescent="0.35">
      <c r="A58" s="72"/>
      <c r="B58" s="72"/>
      <c r="C58" s="6"/>
      <c r="D58" s="6"/>
    </row>
    <row r="59" spans="1:12" x14ac:dyDescent="0.35">
      <c r="A59" s="72"/>
      <c r="B59" s="72"/>
      <c r="C59" s="6"/>
      <c r="D59" s="6"/>
    </row>
    <row r="60" spans="1:12" x14ac:dyDescent="0.35">
      <c r="A60" s="72"/>
      <c r="B60" s="72"/>
      <c r="C60" s="6"/>
      <c r="D60" s="6"/>
    </row>
    <row r="61" spans="1:12" x14ac:dyDescent="0.35">
      <c r="A61" s="72"/>
      <c r="B61" s="72"/>
      <c r="C61" s="6"/>
      <c r="D61" s="6"/>
    </row>
    <row r="62" spans="1:12" x14ac:dyDescent="0.35">
      <c r="A62" s="72"/>
      <c r="B62" s="72"/>
      <c r="C62" s="6"/>
      <c r="D62" s="6"/>
    </row>
    <row r="63" spans="1:12" x14ac:dyDescent="0.35">
      <c r="A63" s="72"/>
      <c r="B63" s="72"/>
      <c r="C63" s="6"/>
      <c r="D63" s="6"/>
    </row>
    <row r="64" spans="1:12" x14ac:dyDescent="0.35">
      <c r="A64" s="72"/>
      <c r="B64" s="72"/>
      <c r="C64" s="6"/>
      <c r="D64" s="6"/>
    </row>
    <row r="65" spans="1:4" x14ac:dyDescent="0.35">
      <c r="A65" s="72"/>
      <c r="B65" s="72"/>
      <c r="C65" s="6"/>
      <c r="D65" s="6"/>
    </row>
    <row r="66" spans="1:4" x14ac:dyDescent="0.35">
      <c r="A66" s="72"/>
      <c r="B66" s="72"/>
      <c r="C66" s="6"/>
      <c r="D66" s="6"/>
    </row>
    <row r="67" spans="1:4" x14ac:dyDescent="0.35">
      <c r="A67" s="72"/>
      <c r="B67" s="72"/>
      <c r="C67" s="6"/>
      <c r="D67" s="6"/>
    </row>
    <row r="68" spans="1:4" x14ac:dyDescent="0.35">
      <c r="A68" s="72"/>
      <c r="B68" s="72"/>
      <c r="C68" s="6"/>
      <c r="D68" s="6"/>
    </row>
    <row r="69" spans="1:4" x14ac:dyDescent="0.35">
      <c r="A69" s="72"/>
      <c r="B69" s="72"/>
      <c r="C69" s="6"/>
      <c r="D69" s="6"/>
    </row>
    <row r="70" spans="1:4" x14ac:dyDescent="0.35">
      <c r="A70" s="72"/>
      <c r="B70" s="72"/>
      <c r="C70" s="6"/>
      <c r="D70" s="6"/>
    </row>
    <row r="71" spans="1:4" x14ac:dyDescent="0.35">
      <c r="A71" s="72"/>
      <c r="B71" s="72"/>
      <c r="C71" s="6"/>
      <c r="D71" s="6"/>
    </row>
    <row r="72" spans="1:4" x14ac:dyDescent="0.35">
      <c r="A72" s="72"/>
      <c r="B72" s="72"/>
      <c r="C72" s="6"/>
      <c r="D72" s="6"/>
    </row>
    <row r="73" spans="1:4" x14ac:dyDescent="0.35">
      <c r="A73" s="72"/>
      <c r="B73" s="72"/>
      <c r="C73" s="6"/>
      <c r="D73" s="6"/>
    </row>
    <row r="74" spans="1:4" x14ac:dyDescent="0.35">
      <c r="A74" s="72"/>
      <c r="B74" s="72"/>
      <c r="C74" s="6"/>
      <c r="D74" s="6"/>
    </row>
    <row r="75" spans="1:4" x14ac:dyDescent="0.35">
      <c r="A75" s="72"/>
      <c r="B75" s="72"/>
      <c r="C75" s="6"/>
      <c r="D75" s="6"/>
    </row>
    <row r="76" spans="1:4" x14ac:dyDescent="0.35">
      <c r="B76" s="72"/>
      <c r="C76" s="6"/>
      <c r="D76" s="6"/>
    </row>
    <row r="77" spans="1:4" x14ac:dyDescent="0.35">
      <c r="B77" s="72"/>
      <c r="C77" s="6"/>
      <c r="D77" s="6"/>
    </row>
    <row r="78" spans="1:4" x14ac:dyDescent="0.35">
      <c r="B78" s="72"/>
      <c r="C78" s="6"/>
      <c r="D78" s="6"/>
    </row>
    <row r="79" spans="1:4" x14ac:dyDescent="0.35">
      <c r="B79" s="72"/>
      <c r="C79" s="6"/>
      <c r="D79" s="6"/>
    </row>
    <row r="80" spans="1:4" x14ac:dyDescent="0.35">
      <c r="D80" s="6"/>
    </row>
    <row r="81" spans="4:4" x14ac:dyDescent="0.35">
      <c r="D81" s="6"/>
    </row>
    <row r="82" spans="4:4" x14ac:dyDescent="0.35">
      <c r="D82" s="6"/>
    </row>
    <row r="83" spans="4:4" x14ac:dyDescent="0.35">
      <c r="D83" s="6"/>
    </row>
    <row r="84" spans="4:4" x14ac:dyDescent="0.35">
      <c r="D84" s="6"/>
    </row>
    <row r="85" spans="4:4" x14ac:dyDescent="0.35">
      <c r="D85" s="6"/>
    </row>
    <row r="86" spans="4:4" x14ac:dyDescent="0.35">
      <c r="D86" s="6"/>
    </row>
    <row r="87" spans="4:4" x14ac:dyDescent="0.35">
      <c r="D87" s="6"/>
    </row>
    <row r="88" spans="4:4" x14ac:dyDescent="0.35">
      <c r="D88" s="6"/>
    </row>
    <row r="89" spans="4:4" x14ac:dyDescent="0.35">
      <c r="D89" s="6"/>
    </row>
    <row r="90" spans="4:4" x14ac:dyDescent="0.35">
      <c r="D90" s="6"/>
    </row>
    <row r="91" spans="4:4" x14ac:dyDescent="0.35">
      <c r="D91" s="6"/>
    </row>
    <row r="92" spans="4:4" x14ac:dyDescent="0.35">
      <c r="D92" s="6"/>
    </row>
  </sheetData>
  <mergeCells count="139">
    <mergeCell ref="J2:J9"/>
    <mergeCell ref="K2:K9"/>
    <mergeCell ref="C2:C9"/>
    <mergeCell ref="B2:B9"/>
    <mergeCell ref="A2:A9"/>
    <mergeCell ref="B29:B40"/>
    <mergeCell ref="A41:A47"/>
    <mergeCell ref="B41:B47"/>
    <mergeCell ref="J10:J11"/>
    <mergeCell ref="J12:J13"/>
    <mergeCell ref="J14:J15"/>
    <mergeCell ref="J16:J17"/>
    <mergeCell ref="J22:J23"/>
    <mergeCell ref="J20:J21"/>
    <mergeCell ref="J29:J30"/>
    <mergeCell ref="J31:J32"/>
    <mergeCell ref="J33:J34"/>
    <mergeCell ref="J35:J36"/>
    <mergeCell ref="J37:J39"/>
    <mergeCell ref="J41:J42"/>
    <mergeCell ref="J43:J44"/>
    <mergeCell ref="J18:J19"/>
    <mergeCell ref="K37:K39"/>
    <mergeCell ref="K41:K42"/>
    <mergeCell ref="K43:K44"/>
    <mergeCell ref="K14:K15"/>
    <mergeCell ref="K16:K17"/>
    <mergeCell ref="K18:K19"/>
    <mergeCell ref="K20:K21"/>
    <mergeCell ref="K22:K23"/>
    <mergeCell ref="K29:K30"/>
    <mergeCell ref="K31:K32"/>
    <mergeCell ref="K33:K34"/>
    <mergeCell ref="K35:K36"/>
    <mergeCell ref="D1:F1"/>
    <mergeCell ref="G1:I1"/>
    <mergeCell ref="I2:I9"/>
    <mergeCell ref="D2:D3"/>
    <mergeCell ref="E2:E3"/>
    <mergeCell ref="F2:F9"/>
    <mergeCell ref="F45:F46"/>
    <mergeCell ref="K45:K46"/>
    <mergeCell ref="G35:G36"/>
    <mergeCell ref="H35:H36"/>
    <mergeCell ref="J45:J46"/>
    <mergeCell ref="G10:G11"/>
    <mergeCell ref="H10:H11"/>
    <mergeCell ref="G16:G17"/>
    <mergeCell ref="H16:H17"/>
    <mergeCell ref="G45:G46"/>
    <mergeCell ref="H45:H46"/>
    <mergeCell ref="G12:G13"/>
    <mergeCell ref="H12:H13"/>
    <mergeCell ref="G29:G30"/>
    <mergeCell ref="H29:H30"/>
    <mergeCell ref="K10:K11"/>
    <mergeCell ref="K12:K13"/>
    <mergeCell ref="E16:E17"/>
    <mergeCell ref="I45:I46"/>
    <mergeCell ref="I10:I11"/>
    <mergeCell ref="I16:I17"/>
    <mergeCell ref="I29:I30"/>
    <mergeCell ref="I31:I32"/>
    <mergeCell ref="I14:I15"/>
    <mergeCell ref="I18:I19"/>
    <mergeCell ref="I20:I21"/>
    <mergeCell ref="I22:I23"/>
    <mergeCell ref="I33:I34"/>
    <mergeCell ref="I37:I39"/>
    <mergeCell ref="I43:I44"/>
    <mergeCell ref="I41:I42"/>
    <mergeCell ref="I12:I13"/>
    <mergeCell ref="A10:A40"/>
    <mergeCell ref="G37:G39"/>
    <mergeCell ref="H37:H39"/>
    <mergeCell ref="B24:B28"/>
    <mergeCell ref="F10:F11"/>
    <mergeCell ref="I35:I36"/>
    <mergeCell ref="F12:F13"/>
    <mergeCell ref="F29:F30"/>
    <mergeCell ref="F31:F32"/>
    <mergeCell ref="F37:F39"/>
    <mergeCell ref="B10:B23"/>
    <mergeCell ref="D10:D11"/>
    <mergeCell ref="E10:E11"/>
    <mergeCell ref="D12:D13"/>
    <mergeCell ref="E12:E13"/>
    <mergeCell ref="F14:F15"/>
    <mergeCell ref="F18:F19"/>
    <mergeCell ref="D14:D15"/>
    <mergeCell ref="E14:E15"/>
    <mergeCell ref="D16:D17"/>
    <mergeCell ref="E37:E39"/>
    <mergeCell ref="D29:D30"/>
    <mergeCell ref="D18:D19"/>
    <mergeCell ref="E18:E19"/>
    <mergeCell ref="H14:H15"/>
    <mergeCell ref="G18:G19"/>
    <mergeCell ref="H18:H19"/>
    <mergeCell ref="G33:G34"/>
    <mergeCell ref="G20:G21"/>
    <mergeCell ref="H20:H21"/>
    <mergeCell ref="G22:G23"/>
    <mergeCell ref="H22:H23"/>
    <mergeCell ref="H33:H34"/>
    <mergeCell ref="H31:H32"/>
    <mergeCell ref="H41:H42"/>
    <mergeCell ref="G43:G44"/>
    <mergeCell ref="H43:H44"/>
    <mergeCell ref="D41:D42"/>
    <mergeCell ref="E41:E42"/>
    <mergeCell ref="D43:D44"/>
    <mergeCell ref="E43:E44"/>
    <mergeCell ref="G2:G3"/>
    <mergeCell ref="H2:H3"/>
    <mergeCell ref="F20:F21"/>
    <mergeCell ref="F22:F23"/>
    <mergeCell ref="F33:F34"/>
    <mergeCell ref="G31:G32"/>
    <mergeCell ref="F16:F17"/>
    <mergeCell ref="D20:D21"/>
    <mergeCell ref="E20:E21"/>
    <mergeCell ref="D22:D23"/>
    <mergeCell ref="E22:E23"/>
    <mergeCell ref="F41:F42"/>
    <mergeCell ref="D35:D36"/>
    <mergeCell ref="E35:E36"/>
    <mergeCell ref="D37:D39"/>
    <mergeCell ref="F35:F36"/>
    <mergeCell ref="G14:G15"/>
    <mergeCell ref="D45:D46"/>
    <mergeCell ref="E45:E46"/>
    <mergeCell ref="F43:F44"/>
    <mergeCell ref="E29:E30"/>
    <mergeCell ref="D31:D32"/>
    <mergeCell ref="E31:E32"/>
    <mergeCell ref="D33:D34"/>
    <mergeCell ref="E33:E34"/>
    <mergeCell ref="G41:G42"/>
  </mergeCells>
  <pageMargins left="0.25" right="0.25" top="0.75" bottom="0.75" header="0.3" footer="0.3"/>
  <pageSetup paperSize="9" scale="10" fitToHeight="0"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'Overzicht resultaten'!$B$66:$B$70</xm:f>
          </x14:formula1>
          <xm:sqref>D10:E39 G10:H39 D41:E46 G41:H46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J1" sqref="J1:CW8"/>
    </sheetView>
  </sheetViews>
  <sheetFormatPr defaultRowHeight="14.5" x14ac:dyDescent="0.35"/>
  <cols>
    <col min="1" max="1" width="23.81640625" style="73" customWidth="1"/>
    <col min="2" max="2" width="18.1796875" style="73" customWidth="1"/>
    <col min="3" max="3" width="58.453125" style="73" bestFit="1" customWidth="1"/>
    <col min="4" max="4" width="49.54296875" style="11" customWidth="1"/>
  </cols>
  <sheetData>
    <row r="1" spans="1:11" s="73" customFormat="1" ht="15" customHeight="1" thickBot="1" x14ac:dyDescent="0.3">
      <c r="A1" s="74" t="s">
        <v>16</v>
      </c>
      <c r="B1" s="218"/>
      <c r="C1" s="64" t="s">
        <v>6</v>
      </c>
      <c r="D1" s="107"/>
    </row>
    <row r="2" spans="1:11" s="3" customFormat="1" ht="24.5" thickBot="1" x14ac:dyDescent="0.4">
      <c r="A2" s="268" t="s">
        <v>36</v>
      </c>
      <c r="B2" s="306" t="s">
        <v>314</v>
      </c>
      <c r="C2" s="93" t="s">
        <v>317</v>
      </c>
      <c r="D2" s="11"/>
      <c r="E2" s="6"/>
      <c r="F2" s="6"/>
      <c r="G2" s="6"/>
      <c r="H2" s="6"/>
      <c r="I2" s="6"/>
      <c r="J2" s="6"/>
      <c r="K2" s="6"/>
    </row>
    <row r="3" spans="1:11" s="8" customFormat="1" ht="15" thickBot="1" x14ac:dyDescent="0.4">
      <c r="A3" s="269"/>
      <c r="B3" s="307"/>
      <c r="C3" s="93" t="s">
        <v>318</v>
      </c>
      <c r="D3" s="11"/>
      <c r="E3" s="6"/>
      <c r="F3" s="6"/>
      <c r="G3" s="6"/>
      <c r="H3" s="6"/>
      <c r="I3" s="6"/>
      <c r="J3" s="6"/>
      <c r="K3" s="6"/>
    </row>
    <row r="4" spans="1:11" s="8" customFormat="1" ht="24.5" thickBot="1" x14ac:dyDescent="0.4">
      <c r="A4" s="269"/>
      <c r="B4" s="308" t="s">
        <v>315</v>
      </c>
      <c r="C4" s="93" t="s">
        <v>319</v>
      </c>
      <c r="D4" s="11"/>
      <c r="E4" s="6"/>
      <c r="F4" s="6"/>
      <c r="G4" s="6"/>
      <c r="H4" s="6"/>
      <c r="I4" s="6"/>
      <c r="J4" s="6"/>
      <c r="K4" s="6"/>
    </row>
    <row r="5" spans="1:11" s="8" customFormat="1" ht="15" thickBot="1" x14ac:dyDescent="0.4">
      <c r="A5" s="269"/>
      <c r="B5" s="307"/>
      <c r="C5" s="106" t="s">
        <v>320</v>
      </c>
      <c r="D5" s="11"/>
      <c r="E5" s="6"/>
      <c r="F5" s="6"/>
      <c r="G5" s="6"/>
      <c r="H5" s="6"/>
      <c r="I5" s="6"/>
      <c r="J5" s="6"/>
      <c r="K5" s="6"/>
    </row>
    <row r="6" spans="1:11" ht="24.5" thickBot="1" x14ac:dyDescent="0.4">
      <c r="A6" s="269"/>
      <c r="B6" s="268" t="s">
        <v>316</v>
      </c>
      <c r="C6" s="93" t="s">
        <v>326</v>
      </c>
      <c r="E6" s="6"/>
      <c r="F6" s="6"/>
      <c r="G6" s="6"/>
      <c r="H6" s="6"/>
      <c r="I6" s="6"/>
      <c r="J6" s="6"/>
      <c r="K6" s="6"/>
    </row>
    <row r="7" spans="1:11" s="8" customFormat="1" ht="24.5" thickBot="1" x14ac:dyDescent="0.4">
      <c r="A7" s="269"/>
      <c r="B7" s="269"/>
      <c r="C7" s="93" t="s">
        <v>327</v>
      </c>
      <c r="D7" s="11"/>
      <c r="E7" s="6"/>
      <c r="F7" s="6"/>
      <c r="G7" s="6"/>
      <c r="H7" s="6"/>
      <c r="I7" s="6"/>
      <c r="J7" s="6"/>
      <c r="K7" s="6"/>
    </row>
    <row r="8" spans="1:11" ht="15" thickBot="1" x14ac:dyDescent="0.4">
      <c r="A8" s="303" t="s">
        <v>204</v>
      </c>
      <c r="B8" s="268" t="s">
        <v>314</v>
      </c>
      <c r="C8" s="219" t="s">
        <v>321</v>
      </c>
      <c r="D8" s="6"/>
    </row>
    <row r="9" spans="1:11" ht="15" thickBot="1" x14ac:dyDescent="0.4">
      <c r="A9" s="304"/>
      <c r="B9" s="270"/>
      <c r="C9" s="219" t="s">
        <v>322</v>
      </c>
      <c r="D9" s="6"/>
    </row>
    <row r="10" spans="1:11" ht="24.5" thickBot="1" x14ac:dyDescent="0.4">
      <c r="A10" s="304"/>
      <c r="B10" s="268" t="s">
        <v>315</v>
      </c>
      <c r="C10" s="219" t="s">
        <v>323</v>
      </c>
      <c r="D10" s="6"/>
    </row>
    <row r="11" spans="1:11" ht="15" thickBot="1" x14ac:dyDescent="0.4">
      <c r="A11" s="304"/>
      <c r="B11" s="270"/>
      <c r="C11" s="93" t="s">
        <v>324</v>
      </c>
      <c r="D11" s="6"/>
    </row>
    <row r="12" spans="1:11" ht="24.5" thickBot="1" x14ac:dyDescent="0.4">
      <c r="A12" s="304"/>
      <c r="B12" s="268" t="s">
        <v>316</v>
      </c>
      <c r="C12" s="93" t="s">
        <v>328</v>
      </c>
      <c r="D12" s="6"/>
    </row>
    <row r="13" spans="1:11" ht="24.5" thickBot="1" x14ac:dyDescent="0.4">
      <c r="A13" s="305"/>
      <c r="B13" s="270"/>
      <c r="C13" s="93" t="s">
        <v>325</v>
      </c>
      <c r="D13" s="6"/>
    </row>
    <row r="14" spans="1:11" x14ac:dyDescent="0.35">
      <c r="D14" s="6"/>
    </row>
    <row r="15" spans="1:11" x14ac:dyDescent="0.35">
      <c r="D15" s="6"/>
    </row>
    <row r="16" spans="1:11" x14ac:dyDescent="0.35">
      <c r="D16" s="6"/>
    </row>
    <row r="17" spans="3:4" x14ac:dyDescent="0.35">
      <c r="D17" s="6"/>
    </row>
    <row r="18" spans="3:4" x14ac:dyDescent="0.35">
      <c r="D18" s="6"/>
    </row>
    <row r="19" spans="3:4" x14ac:dyDescent="0.35">
      <c r="D19" s="6"/>
    </row>
    <row r="20" spans="3:4" x14ac:dyDescent="0.35">
      <c r="D20" s="6"/>
    </row>
    <row r="21" spans="3:4" x14ac:dyDescent="0.35">
      <c r="D21" s="6"/>
    </row>
    <row r="22" spans="3:4" x14ac:dyDescent="0.35">
      <c r="D22" s="6"/>
    </row>
    <row r="23" spans="3:4" x14ac:dyDescent="0.35">
      <c r="D23" s="6"/>
    </row>
    <row r="24" spans="3:4" x14ac:dyDescent="0.35">
      <c r="C24" s="72"/>
      <c r="D24" s="6"/>
    </row>
    <row r="25" spans="3:4" x14ac:dyDescent="0.35">
      <c r="C25" s="72"/>
      <c r="D25" s="6"/>
    </row>
    <row r="26" spans="3:4" x14ac:dyDescent="0.35">
      <c r="C26" s="72"/>
      <c r="D26" s="6"/>
    </row>
    <row r="27" spans="3:4" x14ac:dyDescent="0.35">
      <c r="C27" s="72"/>
      <c r="D27" s="6"/>
    </row>
    <row r="28" spans="3:4" x14ac:dyDescent="0.35">
      <c r="C28" s="72"/>
      <c r="D28" s="6"/>
    </row>
    <row r="29" spans="3:4" x14ac:dyDescent="0.35">
      <c r="C29" s="72"/>
      <c r="D29" s="6"/>
    </row>
    <row r="30" spans="3:4" x14ac:dyDescent="0.35">
      <c r="C30" s="72"/>
      <c r="D30" s="6"/>
    </row>
    <row r="31" spans="3:4" x14ac:dyDescent="0.35">
      <c r="C31" s="72"/>
      <c r="D31" s="6"/>
    </row>
  </sheetData>
  <mergeCells count="8">
    <mergeCell ref="A8:A13"/>
    <mergeCell ref="B8:B9"/>
    <mergeCell ref="B10:B11"/>
    <mergeCell ref="B12:B13"/>
    <mergeCell ref="B2:B3"/>
    <mergeCell ref="B4:B5"/>
    <mergeCell ref="B6:B7"/>
    <mergeCell ref="A2:A7"/>
  </mergeCells>
  <pageMargins left="0.25" right="0.25" top="0.75" bottom="0.75" header="0.3" footer="0.3"/>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1"/>
  <sheetViews>
    <sheetView zoomScaleNormal="100" workbookViewId="0">
      <selection activeCell="B66" sqref="B66"/>
    </sheetView>
  </sheetViews>
  <sheetFormatPr defaultColWidth="8.7265625" defaultRowHeight="12" x14ac:dyDescent="0.3"/>
  <cols>
    <col min="1" max="1" width="27.7265625" style="4" customWidth="1"/>
    <col min="2" max="7" width="8.6328125" style="4" customWidth="1"/>
    <col min="8" max="8" width="8.7265625" style="4"/>
    <col min="9" max="9" width="8.7265625" style="4" customWidth="1"/>
    <col min="10" max="16384" width="8.7265625" style="4"/>
  </cols>
  <sheetData>
    <row r="2" spans="1:25" x14ac:dyDescent="0.2">
      <c r="A2" s="4" t="s">
        <v>28</v>
      </c>
    </row>
    <row r="3" spans="1:25" ht="15" customHeight="1" thickBot="1" x14ac:dyDescent="0.25"/>
    <row r="4" spans="1:25" s="26" customFormat="1" ht="15" customHeight="1" thickBot="1" x14ac:dyDescent="0.35">
      <c r="A4" s="312" t="s">
        <v>28</v>
      </c>
      <c r="B4" s="318" t="s">
        <v>12</v>
      </c>
      <c r="C4" s="319"/>
      <c r="D4" s="320"/>
      <c r="E4" s="309" t="s">
        <v>40</v>
      </c>
      <c r="F4" s="310"/>
      <c r="G4" s="311"/>
      <c r="H4" s="25"/>
      <c r="I4" s="27"/>
      <c r="J4" s="27"/>
      <c r="K4" s="27"/>
      <c r="L4" s="27"/>
      <c r="M4" s="27"/>
      <c r="N4" s="27"/>
      <c r="O4" s="27"/>
      <c r="P4" s="27"/>
      <c r="R4" s="27"/>
      <c r="S4" s="27"/>
      <c r="T4" s="27"/>
      <c r="U4" s="27"/>
      <c r="V4" s="27"/>
      <c r="W4" s="27"/>
      <c r="X4" s="27"/>
      <c r="Y4" s="4"/>
    </row>
    <row r="5" spans="1:25" s="26" customFormat="1" ht="12.5" thickBot="1" x14ac:dyDescent="0.35">
      <c r="A5" s="313"/>
      <c r="B5" s="21" t="s">
        <v>9</v>
      </c>
      <c r="C5" s="22" t="s">
        <v>10</v>
      </c>
      <c r="D5" s="22" t="s">
        <v>133</v>
      </c>
      <c r="E5" s="21" t="s">
        <v>9</v>
      </c>
      <c r="F5" s="22" t="s">
        <v>10</v>
      </c>
      <c r="G5" s="23" t="s">
        <v>11</v>
      </c>
      <c r="H5" s="27"/>
      <c r="I5" s="27"/>
      <c r="J5" s="27"/>
      <c r="K5" s="27"/>
      <c r="L5" s="27"/>
      <c r="M5" s="27"/>
      <c r="N5" s="27"/>
      <c r="O5" s="27"/>
      <c r="P5" s="27"/>
      <c r="R5" s="27"/>
      <c r="S5" s="27"/>
      <c r="T5" s="27"/>
      <c r="U5" s="27"/>
      <c r="V5" s="27"/>
      <c r="W5" s="27"/>
      <c r="X5" s="27"/>
      <c r="Y5" s="4"/>
    </row>
    <row r="6" spans="1:25" s="38" customFormat="1" ht="12.75" thickBot="1" x14ac:dyDescent="0.25">
      <c r="A6" s="39" t="s">
        <v>17</v>
      </c>
      <c r="B6" s="40"/>
      <c r="C6" s="41"/>
      <c r="D6" s="41"/>
      <c r="E6" s="40"/>
      <c r="F6" s="41"/>
      <c r="G6" s="42"/>
      <c r="H6" s="25"/>
      <c r="I6" s="27"/>
      <c r="J6" s="27"/>
      <c r="K6" s="27"/>
      <c r="L6" s="27"/>
      <c r="M6" s="27"/>
      <c r="N6" s="27"/>
      <c r="O6" s="27"/>
      <c r="P6" s="27"/>
      <c r="R6" s="27"/>
      <c r="S6" s="27"/>
      <c r="T6" s="27"/>
      <c r="U6" s="27"/>
      <c r="V6" s="27"/>
      <c r="W6" s="27"/>
      <c r="X6" s="27"/>
      <c r="Y6" s="4"/>
    </row>
    <row r="7" spans="1:25" s="38" customFormat="1" ht="12.75" thickBot="1" x14ac:dyDescent="0.25">
      <c r="A7" s="35" t="s">
        <v>214</v>
      </c>
      <c r="B7" s="35" t="str">
        <f>Planning!D18</f>
        <v/>
      </c>
      <c r="C7" s="35" t="str">
        <f>Planning!E18</f>
        <v/>
      </c>
      <c r="D7" s="35" t="str">
        <f>Planning!F18</f>
        <v/>
      </c>
      <c r="E7" s="35" t="str">
        <f>Planning!G18</f>
        <v/>
      </c>
      <c r="F7" s="35" t="str">
        <f>Planning!H18</f>
        <v/>
      </c>
      <c r="G7" s="35" t="str">
        <f>Planning!I18</f>
        <v/>
      </c>
      <c r="H7" s="25"/>
      <c r="I7" s="27"/>
      <c r="J7" s="27"/>
      <c r="K7" s="27"/>
      <c r="L7" s="27"/>
      <c r="M7" s="27"/>
      <c r="N7" s="27"/>
      <c r="O7" s="27"/>
      <c r="P7" s="27"/>
      <c r="R7" s="27"/>
      <c r="S7" s="27"/>
      <c r="T7" s="27"/>
      <c r="U7" s="27"/>
      <c r="V7" s="27"/>
      <c r="W7" s="27"/>
      <c r="X7" s="27"/>
      <c r="Y7" s="4"/>
    </row>
    <row r="8" spans="1:25" ht="12.75" thickBot="1" x14ac:dyDescent="0.25">
      <c r="A8" s="35" t="s">
        <v>1</v>
      </c>
      <c r="B8" s="35" t="str">
        <f>Planning!D47</f>
        <v/>
      </c>
      <c r="C8" s="35" t="str">
        <f>Planning!E47</f>
        <v/>
      </c>
      <c r="D8" s="35" t="str">
        <f>Planning!F47</f>
        <v/>
      </c>
      <c r="E8" s="35" t="str">
        <f>Planning!G47</f>
        <v/>
      </c>
      <c r="F8" s="35" t="str">
        <f>Planning!H47</f>
        <v/>
      </c>
      <c r="G8" s="35" t="str">
        <f>Planning!I47</f>
        <v/>
      </c>
      <c r="I8" s="27"/>
      <c r="J8" s="27"/>
      <c r="K8" s="27"/>
    </row>
    <row r="9" spans="1:25" ht="12.75" thickBot="1" x14ac:dyDescent="0.25">
      <c r="A9" s="35" t="s">
        <v>32</v>
      </c>
      <c r="B9" s="35" t="str">
        <f>Planning!D83</f>
        <v/>
      </c>
      <c r="C9" s="35" t="str">
        <f>Planning!E83</f>
        <v/>
      </c>
      <c r="D9" s="35" t="str">
        <f>Planning!F83</f>
        <v/>
      </c>
      <c r="E9" s="35" t="str">
        <f>Planning!G83</f>
        <v/>
      </c>
      <c r="F9" s="35" t="str">
        <f>Planning!H83</f>
        <v/>
      </c>
      <c r="G9" s="35" t="str">
        <f>Planning!I83</f>
        <v/>
      </c>
      <c r="I9" s="27"/>
      <c r="J9" s="27"/>
      <c r="K9" s="27"/>
    </row>
    <row r="10" spans="1:25" ht="12.75" thickBot="1" x14ac:dyDescent="0.25">
      <c r="A10" s="24" t="s">
        <v>200</v>
      </c>
      <c r="B10" s="24" t="str">
        <f>Planning!D116</f>
        <v/>
      </c>
      <c r="C10" s="24" t="str">
        <f>Planning!E116</f>
        <v/>
      </c>
      <c r="D10" s="24" t="str">
        <f>Planning!F116</f>
        <v/>
      </c>
      <c r="E10" s="24" t="str">
        <f>Planning!G116</f>
        <v/>
      </c>
      <c r="F10" s="24" t="str">
        <f>Planning!H116</f>
        <v/>
      </c>
      <c r="G10" s="24" t="str">
        <f>Planning!I116</f>
        <v/>
      </c>
      <c r="I10" s="27"/>
      <c r="J10" s="27"/>
      <c r="K10" s="27"/>
    </row>
    <row r="11" spans="1:25" ht="12.75" thickBot="1" x14ac:dyDescent="0.25">
      <c r="A11" s="35" t="s">
        <v>199</v>
      </c>
      <c r="B11" s="36" t="str">
        <f>Implementatie!D20</f>
        <v/>
      </c>
      <c r="C11" s="36" t="str">
        <f>Implementatie!E20</f>
        <v/>
      </c>
      <c r="D11" s="36" t="str">
        <f>Implementatie!F20</f>
        <v/>
      </c>
      <c r="E11" s="36" t="str">
        <f>Implementatie!G20</f>
        <v/>
      </c>
      <c r="F11" s="36" t="str">
        <f>Implementatie!H20</f>
        <v/>
      </c>
      <c r="G11" s="35" t="str">
        <f>Implementatie!I20</f>
        <v/>
      </c>
      <c r="I11" s="27"/>
      <c r="J11" s="27"/>
      <c r="K11" s="27"/>
    </row>
    <row r="12" spans="1:25" ht="12.75" thickBot="1" x14ac:dyDescent="0.25">
      <c r="A12" s="24" t="s">
        <v>198</v>
      </c>
      <c r="B12" s="25" t="str">
        <f>Evaluatie!D40</f>
        <v/>
      </c>
      <c r="C12" s="25" t="str">
        <f>Evaluatie!E40</f>
        <v/>
      </c>
      <c r="D12" s="25" t="str">
        <f>Evaluatie!F40</f>
        <v/>
      </c>
      <c r="E12" s="25" t="str">
        <f>Evaluatie!G40</f>
        <v/>
      </c>
      <c r="F12" s="25" t="str">
        <f>Evaluatie!H40</f>
        <v/>
      </c>
      <c r="G12" s="156" t="str">
        <f>Evaluatie!I40</f>
        <v/>
      </c>
      <c r="I12" s="27"/>
      <c r="J12" s="27"/>
      <c r="K12" s="27"/>
    </row>
    <row r="13" spans="1:25" ht="12.75" thickBot="1" x14ac:dyDescent="0.25">
      <c r="A13" s="35" t="s">
        <v>24</v>
      </c>
      <c r="B13" s="36" t="str">
        <f>Implementatie!D70</f>
        <v/>
      </c>
      <c r="C13" s="36" t="str">
        <f>Implementatie!E70</f>
        <v/>
      </c>
      <c r="D13" s="36" t="str">
        <f>Implementatie!F70</f>
        <v/>
      </c>
      <c r="E13" s="36" t="str">
        <f>Implementatie!G70</f>
        <v/>
      </c>
      <c r="F13" s="36" t="str">
        <f>Implementatie!H70</f>
        <v/>
      </c>
      <c r="G13" s="35" t="str">
        <f>Implementatie!I70</f>
        <v/>
      </c>
      <c r="I13" s="27"/>
      <c r="J13" s="27"/>
    </row>
    <row r="14" spans="1:25" ht="12.75" thickBot="1" x14ac:dyDescent="0.25">
      <c r="A14" s="37" t="s">
        <v>205</v>
      </c>
      <c r="B14" s="35" t="str">
        <f>Planning!D64</f>
        <v/>
      </c>
      <c r="C14" s="35" t="str">
        <f>Planning!E64</f>
        <v/>
      </c>
      <c r="D14" s="35" t="str">
        <f>Planning!F64</f>
        <v/>
      </c>
      <c r="E14" s="35" t="str">
        <f>Planning!G64</f>
        <v/>
      </c>
      <c r="F14" s="35" t="str">
        <f>Planning!H64</f>
        <v/>
      </c>
      <c r="G14" s="35" t="str">
        <f>Planning!I64</f>
        <v/>
      </c>
      <c r="I14" s="27"/>
      <c r="J14" s="27"/>
    </row>
    <row r="15" spans="1:25" ht="12.75" thickBot="1" x14ac:dyDescent="0.25">
      <c r="A15" s="35" t="s">
        <v>206</v>
      </c>
      <c r="B15" s="35" t="str">
        <f>Evaluatie!D47</f>
        <v/>
      </c>
      <c r="C15" s="35" t="str">
        <f>Evaluatie!E47</f>
        <v/>
      </c>
      <c r="D15" s="35" t="str">
        <f>Evaluatie!F47</f>
        <v/>
      </c>
      <c r="E15" s="35" t="str">
        <f>Evaluatie!G47</f>
        <v/>
      </c>
      <c r="F15" s="35" t="str">
        <f>Evaluatie!H47</f>
        <v/>
      </c>
      <c r="G15" s="35" t="str">
        <f>Evaluatie!I47</f>
        <v/>
      </c>
    </row>
    <row r="20" spans="1:7" ht="12.75" thickBot="1" x14ac:dyDescent="0.25"/>
    <row r="21" spans="1:7" s="58" customFormat="1" x14ac:dyDescent="0.2"/>
    <row r="22" spans="1:7" ht="15" customHeight="1" x14ac:dyDescent="0.2">
      <c r="A22" s="4" t="s">
        <v>27</v>
      </c>
    </row>
    <row r="23" spans="1:7" ht="12.75" thickBot="1" x14ac:dyDescent="0.25"/>
    <row r="24" spans="1:7" x14ac:dyDescent="0.2">
      <c r="A24" s="55" t="s">
        <v>27</v>
      </c>
      <c r="B24" s="57"/>
      <c r="C24" s="57" t="s">
        <v>12</v>
      </c>
      <c r="D24" s="153"/>
      <c r="E24" s="54"/>
      <c r="F24" s="136" t="s">
        <v>40</v>
      </c>
      <c r="G24" s="137"/>
    </row>
    <row r="25" spans="1:7" ht="12.75" thickBot="1" x14ac:dyDescent="0.25">
      <c r="A25" s="56"/>
      <c r="B25" s="21" t="s">
        <v>9</v>
      </c>
      <c r="C25" s="22" t="s">
        <v>10</v>
      </c>
      <c r="D25" s="22" t="s">
        <v>133</v>
      </c>
      <c r="E25" s="21" t="s">
        <v>9</v>
      </c>
      <c r="F25" s="22" t="s">
        <v>10</v>
      </c>
      <c r="G25" s="23" t="s">
        <v>11</v>
      </c>
    </row>
    <row r="26" spans="1:7" ht="12.75" thickBot="1" x14ac:dyDescent="0.25">
      <c r="A26" s="39" t="s">
        <v>17</v>
      </c>
      <c r="B26" s="40"/>
      <c r="C26" s="41"/>
      <c r="D26" s="41"/>
      <c r="E26" s="40"/>
      <c r="F26" s="41"/>
      <c r="G26" s="42"/>
    </row>
    <row r="27" spans="1:7" ht="12.75" thickBot="1" x14ac:dyDescent="0.25">
      <c r="A27" s="35" t="s">
        <v>214</v>
      </c>
      <c r="B27" s="35" t="str">
        <f>Planning!D18</f>
        <v/>
      </c>
      <c r="C27" s="35" t="str">
        <f>Planning!E18</f>
        <v/>
      </c>
      <c r="D27" s="35" t="str">
        <f>Planning!F18</f>
        <v/>
      </c>
      <c r="E27" s="35" t="str">
        <f>Planning!G18</f>
        <v/>
      </c>
      <c r="F27" s="35" t="str">
        <f>Planning!H18</f>
        <v/>
      </c>
      <c r="G27" s="35" t="str">
        <f>Planning!I18</f>
        <v/>
      </c>
    </row>
    <row r="28" spans="1:7" ht="12.75" thickBot="1" x14ac:dyDescent="0.25">
      <c r="A28" s="35" t="s">
        <v>1</v>
      </c>
      <c r="B28" s="35" t="str">
        <f>Planning!D47</f>
        <v/>
      </c>
      <c r="C28" s="35" t="str">
        <f>Planning!E47</f>
        <v/>
      </c>
      <c r="D28" s="35" t="str">
        <f>Planning!F47</f>
        <v/>
      </c>
      <c r="E28" s="35" t="str">
        <f>Planning!G47</f>
        <v/>
      </c>
      <c r="F28" s="35" t="str">
        <f>Planning!H47</f>
        <v/>
      </c>
      <c r="G28" s="35" t="str">
        <f>Planning!I47</f>
        <v/>
      </c>
    </row>
    <row r="29" spans="1:7" ht="12.75" thickBot="1" x14ac:dyDescent="0.25">
      <c r="A29" s="35" t="s">
        <v>32</v>
      </c>
      <c r="B29" s="35" t="str">
        <f>Planning!D83</f>
        <v/>
      </c>
      <c r="C29" s="35" t="str">
        <f>Planning!E83</f>
        <v/>
      </c>
      <c r="D29" s="35" t="str">
        <f>Planning!F83</f>
        <v/>
      </c>
      <c r="E29" s="35" t="str">
        <f>Planning!G83</f>
        <v/>
      </c>
      <c r="F29" s="35" t="str">
        <f>Planning!H83</f>
        <v/>
      </c>
      <c r="G29" s="35" t="str">
        <f>Planning!I83</f>
        <v/>
      </c>
    </row>
    <row r="30" spans="1:7" ht="12.75" thickBot="1" x14ac:dyDescent="0.25">
      <c r="A30" s="24" t="s">
        <v>23</v>
      </c>
      <c r="B30" s="24" t="str">
        <f>Planning!D116</f>
        <v/>
      </c>
      <c r="C30" s="24" t="str">
        <f>Planning!E116</f>
        <v/>
      </c>
      <c r="D30" s="24" t="str">
        <f>Planning!F116</f>
        <v/>
      </c>
      <c r="E30" s="24" t="str">
        <f>Planning!G116</f>
        <v/>
      </c>
      <c r="F30" s="24" t="str">
        <f>Planning!H116</f>
        <v/>
      </c>
      <c r="G30" s="24" t="str">
        <f>Planning!I116</f>
        <v/>
      </c>
    </row>
    <row r="31" spans="1:7" ht="12.75" thickBot="1" x14ac:dyDescent="0.25">
      <c r="A31" s="37" t="s">
        <v>2</v>
      </c>
      <c r="B31" s="35" t="str">
        <f>Planning!D64</f>
        <v/>
      </c>
      <c r="C31" s="35" t="str">
        <f>Planning!E64</f>
        <v/>
      </c>
      <c r="D31" s="35" t="str">
        <f>Planning!F64</f>
        <v/>
      </c>
      <c r="E31" s="35" t="str">
        <f>Planning!G64</f>
        <v/>
      </c>
      <c r="F31" s="35" t="str">
        <f>Planning!H64</f>
        <v/>
      </c>
      <c r="G31" s="35" t="str">
        <f>Planning!I64</f>
        <v/>
      </c>
    </row>
    <row r="33" spans="1:7" ht="14.5" customHeight="1" x14ac:dyDescent="0.2"/>
    <row r="34" spans="1:7" s="26" customFormat="1" ht="15" customHeight="1" thickBot="1" x14ac:dyDescent="0.25"/>
    <row r="36" spans="1:7" x14ac:dyDescent="0.2">
      <c r="A36" s="4" t="s">
        <v>29</v>
      </c>
    </row>
    <row r="37" spans="1:7" ht="12.5" thickBot="1" x14ac:dyDescent="0.35"/>
    <row r="38" spans="1:7" ht="15" customHeight="1" x14ac:dyDescent="0.3">
      <c r="A38" s="314" t="s">
        <v>29</v>
      </c>
      <c r="B38" s="318" t="s">
        <v>12</v>
      </c>
      <c r="C38" s="319"/>
      <c r="D38" s="153"/>
      <c r="E38" s="318" t="s">
        <v>40</v>
      </c>
      <c r="F38" s="319"/>
      <c r="G38" s="320"/>
    </row>
    <row r="39" spans="1:7" ht="12.5" thickBot="1" x14ac:dyDescent="0.35">
      <c r="A39" s="315"/>
      <c r="B39" s="21" t="s">
        <v>9</v>
      </c>
      <c r="C39" s="22" t="s">
        <v>10</v>
      </c>
      <c r="D39" s="22" t="s">
        <v>133</v>
      </c>
      <c r="E39" s="21" t="s">
        <v>9</v>
      </c>
      <c r="F39" s="22" t="s">
        <v>10</v>
      </c>
      <c r="G39" s="23" t="s">
        <v>11</v>
      </c>
    </row>
    <row r="40" spans="1:7" ht="12.5" thickBot="1" x14ac:dyDescent="0.35">
      <c r="A40" s="39" t="s">
        <v>17</v>
      </c>
      <c r="B40" s="40"/>
      <c r="C40" s="41"/>
      <c r="D40" s="41"/>
      <c r="E40" s="40"/>
      <c r="F40" s="41"/>
      <c r="G40" s="42"/>
    </row>
    <row r="41" spans="1:7" ht="12.5" thickBot="1" x14ac:dyDescent="0.35">
      <c r="A41" s="24" t="s">
        <v>99</v>
      </c>
      <c r="B41" s="24" t="str">
        <f>Implementatie!D20</f>
        <v/>
      </c>
      <c r="C41" s="24" t="str">
        <f>Implementatie!E20</f>
        <v/>
      </c>
      <c r="D41" s="24" t="str">
        <f>Implementatie!F20</f>
        <v/>
      </c>
      <c r="E41" s="24" t="str">
        <f>Implementatie!G20</f>
        <v/>
      </c>
      <c r="F41" s="24" t="str">
        <f>Implementatie!H20</f>
        <v/>
      </c>
      <c r="G41" s="24" t="str">
        <f>Implementatie!I20</f>
        <v/>
      </c>
    </row>
    <row r="42" spans="1:7" ht="12.5" thickBot="1" x14ac:dyDescent="0.35">
      <c r="A42" s="35" t="s">
        <v>24</v>
      </c>
      <c r="B42" s="36" t="str">
        <f>Implementatie!D70</f>
        <v/>
      </c>
      <c r="C42" s="36" t="str">
        <f>Implementatie!E70</f>
        <v/>
      </c>
      <c r="D42" s="36" t="str">
        <f>Implementatie!F70</f>
        <v/>
      </c>
      <c r="E42" s="35" t="str">
        <f>Implementatie!G70</f>
        <v/>
      </c>
      <c r="F42" s="35" t="str">
        <f>Implementatie!H70</f>
        <v/>
      </c>
      <c r="G42" s="35" t="str">
        <f>Implementatie!I70</f>
        <v/>
      </c>
    </row>
    <row r="43" spans="1:7" x14ac:dyDescent="0.3">
      <c r="A43" s="149"/>
      <c r="B43" s="149" t="str">
        <f>B39</f>
        <v>Nu</v>
      </c>
      <c r="C43" s="149" t="str">
        <f>C39</f>
        <v>Gewenst</v>
      </c>
      <c r="D43" s="149"/>
    </row>
    <row r="44" spans="1:7" x14ac:dyDescent="0.3">
      <c r="A44" s="149"/>
      <c r="B44" s="149"/>
      <c r="C44" s="149"/>
      <c r="D44" s="149"/>
      <c r="E44" s="149"/>
      <c r="F44" s="149"/>
      <c r="G44" s="149"/>
    </row>
    <row r="47" spans="1:7" s="26" customFormat="1" ht="12.5" thickBot="1" x14ac:dyDescent="0.35">
      <c r="A47" s="150"/>
      <c r="B47" s="150"/>
      <c r="C47" s="150"/>
      <c r="D47" s="150"/>
      <c r="E47" s="150"/>
    </row>
    <row r="49" spans="1:7" x14ac:dyDescent="0.3">
      <c r="A49" s="4" t="s">
        <v>30</v>
      </c>
    </row>
    <row r="50" spans="1:7" ht="12.5" thickBot="1" x14ac:dyDescent="0.35"/>
    <row r="51" spans="1:7" x14ac:dyDescent="0.3">
      <c r="A51" s="316" t="s">
        <v>30</v>
      </c>
      <c r="B51" s="20"/>
      <c r="C51" s="20" t="s">
        <v>12</v>
      </c>
      <c r="D51" s="153"/>
      <c r="E51" s="309" t="s">
        <v>40</v>
      </c>
      <c r="F51" s="310"/>
      <c r="G51" s="311"/>
    </row>
    <row r="52" spans="1:7" ht="12.5" thickBot="1" x14ac:dyDescent="0.35">
      <c r="A52" s="317"/>
      <c r="B52" s="21" t="s">
        <v>9</v>
      </c>
      <c r="C52" s="22" t="s">
        <v>10</v>
      </c>
      <c r="D52" s="22" t="s">
        <v>133</v>
      </c>
      <c r="E52" s="21" t="s">
        <v>9</v>
      </c>
      <c r="F52" s="22" t="s">
        <v>10</v>
      </c>
      <c r="G52" s="23" t="s">
        <v>11</v>
      </c>
    </row>
    <row r="53" spans="1:7" ht="12.5" thickBot="1" x14ac:dyDescent="0.35">
      <c r="A53" s="39" t="s">
        <v>17</v>
      </c>
      <c r="B53" s="40"/>
      <c r="C53" s="41"/>
      <c r="D53" s="41"/>
      <c r="E53" s="40"/>
      <c r="F53" s="41"/>
      <c r="G53" s="42"/>
    </row>
    <row r="54" spans="1:7" s="27" customFormat="1" ht="12.5" thickBot="1" x14ac:dyDescent="0.35">
      <c r="A54" s="24" t="s">
        <v>99</v>
      </c>
      <c r="B54" s="24" t="str">
        <f>Evaluatie!D40</f>
        <v/>
      </c>
      <c r="C54" s="24" t="str">
        <f>Evaluatie!E40</f>
        <v/>
      </c>
      <c r="D54" s="24" t="str">
        <f>Evaluatie!F40</f>
        <v/>
      </c>
      <c r="E54" s="24" t="str">
        <f>Evaluatie!G40</f>
        <v/>
      </c>
      <c r="F54" s="24" t="str">
        <f>Evaluatie!H40</f>
        <v/>
      </c>
      <c r="G54" s="24" t="str">
        <f>Evaluatie!I40</f>
        <v/>
      </c>
    </row>
    <row r="55" spans="1:7" ht="12.5" thickBot="1" x14ac:dyDescent="0.35">
      <c r="A55" s="37" t="s">
        <v>98</v>
      </c>
      <c r="B55" s="35" t="str">
        <f>Evaluatie!D47</f>
        <v/>
      </c>
      <c r="C55" s="35" t="str">
        <f>Evaluatie!E47</f>
        <v/>
      </c>
      <c r="D55" s="35" t="str">
        <f>Evaluatie!F47</f>
        <v/>
      </c>
      <c r="E55" s="35" t="str">
        <f>Evaluatie!G47</f>
        <v/>
      </c>
      <c r="F55" s="35" t="str">
        <f>Evaluatie!H47</f>
        <v/>
      </c>
      <c r="G55" s="35" t="str">
        <f>Evaluatie!I47</f>
        <v/>
      </c>
    </row>
    <row r="57" spans="1:7" x14ac:dyDescent="0.3">
      <c r="A57" s="149"/>
      <c r="B57" s="149"/>
      <c r="C57" s="149"/>
      <c r="D57" s="149"/>
    </row>
    <row r="58" spans="1:7" x14ac:dyDescent="0.3">
      <c r="A58" s="149"/>
      <c r="B58" s="149"/>
      <c r="C58" s="149"/>
      <c r="D58" s="149"/>
    </row>
    <row r="59" spans="1:7" x14ac:dyDescent="0.3">
      <c r="A59" s="149"/>
      <c r="B59" s="149"/>
      <c r="C59" s="149"/>
      <c r="D59" s="149"/>
    </row>
    <row r="63" spans="1:7" s="26" customFormat="1" ht="12.5" thickBot="1" x14ac:dyDescent="0.35"/>
    <row r="65" spans="1:22" x14ac:dyDescent="0.3">
      <c r="B65" s="4" t="s">
        <v>342</v>
      </c>
    </row>
    <row r="66" spans="1:22" x14ac:dyDescent="0.3">
      <c r="B66" s="4">
        <v>1</v>
      </c>
    </row>
    <row r="67" spans="1:22" x14ac:dyDescent="0.3">
      <c r="B67" s="4">
        <v>2</v>
      </c>
    </row>
    <row r="68" spans="1:22" x14ac:dyDescent="0.3">
      <c r="B68" s="4">
        <v>3</v>
      </c>
    </row>
    <row r="69" spans="1:22" x14ac:dyDescent="0.3">
      <c r="B69" s="4">
        <v>4</v>
      </c>
    </row>
    <row r="70" spans="1:22" x14ac:dyDescent="0.3">
      <c r="B70" s="4">
        <v>5</v>
      </c>
    </row>
    <row r="71" spans="1:22" x14ac:dyDescent="0.3">
      <c r="A71" s="27"/>
      <c r="B71" s="27"/>
      <c r="C71" s="27"/>
      <c r="D71" s="27"/>
      <c r="E71" s="27"/>
      <c r="F71" s="27"/>
      <c r="G71" s="27"/>
      <c r="H71" s="27"/>
      <c r="I71" s="27"/>
      <c r="J71" s="27"/>
      <c r="K71" s="27"/>
      <c r="L71" s="27"/>
      <c r="M71" s="27"/>
      <c r="N71" s="27"/>
      <c r="O71" s="27"/>
      <c r="P71" s="27"/>
      <c r="Q71" s="27"/>
      <c r="R71" s="27"/>
      <c r="S71" s="27"/>
      <c r="T71" s="27"/>
      <c r="U71" s="27"/>
      <c r="V71" s="27"/>
    </row>
  </sheetData>
  <mergeCells count="8">
    <mergeCell ref="E4:G4"/>
    <mergeCell ref="E51:G51"/>
    <mergeCell ref="A4:A5"/>
    <mergeCell ref="A38:A39"/>
    <mergeCell ref="A51:A52"/>
    <mergeCell ref="E38:G38"/>
    <mergeCell ref="B38:C38"/>
    <mergeCell ref="B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8" workbookViewId="0">
      <selection activeCell="K13" sqref="K13"/>
    </sheetView>
  </sheetViews>
  <sheetFormatPr defaultRowHeight="14.5" x14ac:dyDescent="0.35"/>
  <cols>
    <col min="1" max="1" width="27.81640625" bestFit="1" customWidth="1"/>
  </cols>
  <sheetData>
    <row r="1" spans="1:4" ht="15" x14ac:dyDescent="0.25">
      <c r="A1" t="s">
        <v>102</v>
      </c>
    </row>
    <row r="2" spans="1:4" ht="15.75" thickBot="1" x14ac:dyDescent="0.3">
      <c r="B2" s="21" t="s">
        <v>9</v>
      </c>
      <c r="C2" s="22" t="s">
        <v>10</v>
      </c>
      <c r="D2" s="23" t="s">
        <v>11</v>
      </c>
    </row>
    <row r="3" spans="1:4" ht="15" x14ac:dyDescent="0.25">
      <c r="A3" t="str">
        <f>'Overzicht resultaten'!A41</f>
        <v xml:space="preserve">Methodisch handelen </v>
      </c>
      <c r="B3" s="28" t="str">
        <f>'Overzicht resultaten'!B41</f>
        <v/>
      </c>
      <c r="C3" s="28" t="str">
        <f>'Overzicht resultaten'!C41</f>
        <v/>
      </c>
      <c r="D3" s="28" t="str">
        <f>'Overzicht resultaten'!D41</f>
        <v/>
      </c>
    </row>
    <row r="4" spans="1:4" ht="15" x14ac:dyDescent="0.25">
      <c r="A4" s="28" t="str">
        <f>'Overzicht resultaten'!A42</f>
        <v>Pedagogisch-didactische aanpak</v>
      </c>
      <c r="B4" s="28" t="str">
        <f>'Overzicht resultaten'!B42</f>
        <v/>
      </c>
      <c r="C4" s="28" t="str">
        <f>'Overzicht resultaten'!C42</f>
        <v/>
      </c>
      <c r="D4" s="28" t="str">
        <f>'Overzicht resultaten'!D42</f>
        <v/>
      </c>
    </row>
    <row r="5" spans="1:4" s="28" customFormat="1" ht="15" x14ac:dyDescent="0.25"/>
    <row r="6" spans="1:4" ht="15" x14ac:dyDescent="0.25">
      <c r="A6" s="28" t="s">
        <v>103</v>
      </c>
    </row>
    <row r="7" spans="1:4" ht="15.75" thickBot="1" x14ac:dyDescent="0.3">
      <c r="B7" s="21" t="s">
        <v>9</v>
      </c>
      <c r="C7" s="22" t="s">
        <v>10</v>
      </c>
      <c r="D7" s="23" t="s">
        <v>11</v>
      </c>
    </row>
    <row r="8" spans="1:4" ht="15" x14ac:dyDescent="0.25">
      <c r="A8" t="str">
        <f>A3</f>
        <v xml:space="preserve">Methodisch handelen </v>
      </c>
      <c r="B8" t="str">
        <f>'Overzicht resultaten'!E41</f>
        <v/>
      </c>
      <c r="C8" s="28" t="str">
        <f>'Overzicht resultaten'!F41</f>
        <v/>
      </c>
      <c r="D8" s="28" t="str">
        <f>'Overzicht resultaten'!G41</f>
        <v/>
      </c>
    </row>
    <row r="9" spans="1:4" ht="15" x14ac:dyDescent="0.25">
      <c r="A9" s="28" t="str">
        <f>A4</f>
        <v>Pedagogisch-didactische aanpak</v>
      </c>
      <c r="B9" s="28" t="str">
        <f>'Overzicht resultaten'!E42</f>
        <v/>
      </c>
      <c r="C9" s="28" t="str">
        <f>'Overzicht resultaten'!F42</f>
        <v/>
      </c>
      <c r="D9" s="28" t="str">
        <f>'Overzicht resultaten'!G42</f>
        <v/>
      </c>
    </row>
    <row r="10" spans="1:4" s="28" customFormat="1" ht="15" x14ac:dyDescent="0.25"/>
    <row r="11" spans="1:4" ht="15" x14ac:dyDescent="0.25">
      <c r="A11" t="s">
        <v>104</v>
      </c>
    </row>
    <row r="12" spans="1:4" ht="15.75" thickBot="1" x14ac:dyDescent="0.3">
      <c r="B12" s="21" t="s">
        <v>9</v>
      </c>
      <c r="C12" s="22" t="s">
        <v>10</v>
      </c>
      <c r="D12" s="23" t="s">
        <v>11</v>
      </c>
    </row>
    <row r="13" spans="1:4" ht="15" x14ac:dyDescent="0.25">
      <c r="A13" t="str">
        <f>'Overzicht resultaten'!A54</f>
        <v xml:space="preserve">Methodisch handelen </v>
      </c>
      <c r="B13" s="28" t="str">
        <f>'Overzicht resultaten'!B54</f>
        <v/>
      </c>
      <c r="C13" s="28" t="str">
        <f>'Overzicht resultaten'!C54</f>
        <v/>
      </c>
      <c r="D13" s="28" t="str">
        <f>'Overzicht resultaten'!D54</f>
        <v/>
      </c>
    </row>
    <row r="14" spans="1:4" ht="15" x14ac:dyDescent="0.25">
      <c r="A14" s="28" t="str">
        <f>'Overzicht resultaten'!A55</f>
        <v>Expertise evaluatie</v>
      </c>
      <c r="B14" s="28" t="str">
        <f>'Overzicht resultaten'!B55</f>
        <v/>
      </c>
      <c r="C14" s="28" t="str">
        <f>'Overzicht resultaten'!C55</f>
        <v/>
      </c>
      <c r="D14" s="28" t="str">
        <f>'Overzicht resultaten'!D55</f>
        <v/>
      </c>
    </row>
    <row r="16" spans="1:4" ht="15" x14ac:dyDescent="0.25">
      <c r="A16" s="28" t="s">
        <v>105</v>
      </c>
      <c r="B16" s="28"/>
      <c r="C16" s="28"/>
      <c r="D16" s="28"/>
    </row>
    <row r="17" spans="1:5" ht="15.75" thickBot="1" x14ac:dyDescent="0.3">
      <c r="A17" s="28"/>
      <c r="B17" s="21" t="s">
        <v>9</v>
      </c>
      <c r="C17" s="22" t="s">
        <v>10</v>
      </c>
      <c r="D17" s="23" t="s">
        <v>11</v>
      </c>
    </row>
    <row r="18" spans="1:5" ht="15" x14ac:dyDescent="0.25">
      <c r="A18" s="28" t="str">
        <f>A13</f>
        <v xml:space="preserve">Methodisch handelen </v>
      </c>
      <c r="B18" s="28" t="str">
        <f>'Overzicht resultaten'!E54</f>
        <v/>
      </c>
      <c r="C18" s="28" t="str">
        <f>'Overzicht resultaten'!F54</f>
        <v/>
      </c>
      <c r="D18" s="28" t="str">
        <f>'Overzicht resultaten'!G54</f>
        <v/>
      </c>
    </row>
    <row r="19" spans="1:5" ht="15" x14ac:dyDescent="0.25">
      <c r="A19" s="28" t="str">
        <f>A14</f>
        <v>Expertise evaluatie</v>
      </c>
      <c r="B19" s="28" t="str">
        <f>'Overzicht resultaten'!E55</f>
        <v/>
      </c>
      <c r="C19" s="28" t="str">
        <f>'Overzicht resultaten'!F55</f>
        <v/>
      </c>
      <c r="D19" s="28" t="str">
        <f>'Overzicht resultaten'!G55</f>
        <v/>
      </c>
    </row>
    <row r="21" spans="1:5" ht="15" x14ac:dyDescent="0.25">
      <c r="A21" t="s">
        <v>106</v>
      </c>
    </row>
    <row r="22" spans="1:5" ht="15" x14ac:dyDescent="0.25">
      <c r="B22" t="e">
        <f>'Overzicht resultaten'!#REF!</f>
        <v>#REF!</v>
      </c>
      <c r="C22" s="28" t="e">
        <f>'Overzicht resultaten'!#REF!</f>
        <v>#REF!</v>
      </c>
      <c r="D22" s="28" t="e">
        <f>'Overzicht resultaten'!#REF!</f>
        <v>#REF!</v>
      </c>
    </row>
    <row r="23" spans="1:5" ht="15" x14ac:dyDescent="0.25">
      <c r="A23" t="e">
        <f>'Overzicht resultaten'!#REF!</f>
        <v>#REF!</v>
      </c>
      <c r="B23" s="28" t="e">
        <f>'Overzicht resultaten'!#REF!</f>
        <v>#REF!</v>
      </c>
      <c r="C23" s="28" t="e">
        <f>'Overzicht resultaten'!#REF!</f>
        <v>#REF!</v>
      </c>
      <c r="D23" s="28" t="e">
        <f>'Overzicht resultaten'!#REF!</f>
        <v>#REF!</v>
      </c>
    </row>
    <row r="24" spans="1:5" ht="15" x14ac:dyDescent="0.25">
      <c r="A24" s="28"/>
      <c r="B24" s="28"/>
      <c r="C24" s="28"/>
      <c r="D24" s="28"/>
      <c r="E24" s="28"/>
    </row>
    <row r="25" spans="1:5" ht="15" x14ac:dyDescent="0.25">
      <c r="A25" s="28" t="s">
        <v>134</v>
      </c>
      <c r="B25" s="28"/>
      <c r="C25" s="28"/>
      <c r="D25" s="28"/>
    </row>
    <row r="26" spans="1:5" x14ac:dyDescent="0.35">
      <c r="A26" s="28"/>
      <c r="B26" s="28" t="e">
        <f>'Overzicht resultaten'!#REF!</f>
        <v>#REF!</v>
      </c>
      <c r="C26" s="28" t="e">
        <f>'Overzicht resultaten'!#REF!</f>
        <v>#REF!</v>
      </c>
      <c r="D26" s="28" t="e">
        <f>'Overzicht resultaten'!#REF!</f>
        <v>#REF!</v>
      </c>
    </row>
    <row r="27" spans="1:5" x14ac:dyDescent="0.35">
      <c r="A27" s="28" t="e">
        <f>'Overzicht resultaten'!#REF!</f>
        <v>#REF!</v>
      </c>
      <c r="B27" s="28" t="e">
        <f>'Overzicht resultaten'!#REF!</f>
        <v>#REF!</v>
      </c>
      <c r="C27" s="28" t="e">
        <f>'Overzicht resultaten'!#REF!</f>
        <v>#REF!</v>
      </c>
      <c r="D27" s="28" t="e">
        <f>'Overzicht resultaten'!#REF!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Planning</vt:lpstr>
      <vt:lpstr>Implementatie</vt:lpstr>
      <vt:lpstr>Evaluatie</vt:lpstr>
      <vt:lpstr>Attitude </vt:lpstr>
      <vt:lpstr>Overzicht resultaten</vt:lpstr>
      <vt:lpstr>Blad2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Pape Joke</dc:creator>
  <cp:lastModifiedBy>Boeve-de Pauw Jelle</cp:lastModifiedBy>
  <cp:lastPrinted>2015-09-06T15:44:34Z</cp:lastPrinted>
  <dcterms:created xsi:type="dcterms:W3CDTF">2014-09-27T20:49:51Z</dcterms:created>
  <dcterms:modified xsi:type="dcterms:W3CDTF">2015-10-26T13:30:52Z</dcterms:modified>
</cp:coreProperties>
</file>